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Verejne_zakazky_NOVE\Celouniverzitni\02_Pojisteni_2016\02_Zadavaci podminky\"/>
    </mc:Choice>
  </mc:AlternateContent>
  <bookViews>
    <workbookView xWindow="0" yWindow="0" windowWidth="28800" windowHeight="11730"/>
  </bookViews>
  <sheets>
    <sheet name="List1" sheetId="1" r:id="rId1"/>
  </sheets>
  <calcPr calcId="171027"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1" l="1"/>
  <c r="C4" i="1"/>
  <c r="C21" i="1" s="1"/>
</calcChain>
</file>

<file path=xl/sharedStrings.xml><?xml version="1.0" encoding="utf-8"?>
<sst xmlns="http://schemas.openxmlformats.org/spreadsheetml/2006/main" count="84" uniqueCount="75">
  <si>
    <t>Příloha č. 1 – Parametry pojištění majetku a odpovědnosti</t>
  </si>
  <si>
    <t>Druh pojištění</t>
  </si>
  <si>
    <t>Předmět pojištění</t>
  </si>
  <si>
    <t>Pojistná částka/limit plnění</t>
  </si>
  <si>
    <t>Pojištěná nebezpečí</t>
  </si>
  <si>
    <t>Spoluúčast</t>
  </si>
  <si>
    <t>Roční limity plnění</t>
  </si>
  <si>
    <t>Živelní pojištění majetku</t>
  </si>
  <si>
    <t>soubor věcí nemovitých (budovy, stavby) *</t>
  </si>
  <si>
    <t>ALL RISKS ***</t>
  </si>
  <si>
    <t>FLEXA ****</t>
  </si>
  <si>
    <t>BEZ LIMITU</t>
  </si>
  <si>
    <t>povodeň, záplava</t>
  </si>
  <si>
    <t>povodeň nebo záplava</t>
  </si>
  <si>
    <t>hasící zařízení</t>
  </si>
  <si>
    <t>vichřice nebo krupobití</t>
  </si>
  <si>
    <t>přetlak</t>
  </si>
  <si>
    <t>sesuv půdy</t>
  </si>
  <si>
    <t>soubor věcí movitých **</t>
  </si>
  <si>
    <t>poškození kotlů</t>
  </si>
  <si>
    <t>pád stromů</t>
  </si>
  <si>
    <t>ostatní nebezpečí</t>
  </si>
  <si>
    <t>tíha sněhu</t>
  </si>
  <si>
    <t>vodovodní škody</t>
  </si>
  <si>
    <t>zemětřesení</t>
  </si>
  <si>
    <t>soubor investic</t>
  </si>
  <si>
    <t>soubor nosičů dat a záznamů na nich</t>
  </si>
  <si>
    <t>soubor peněz, cenin a cenností</t>
  </si>
  <si>
    <t>stavební součásti v místě pojištění</t>
  </si>
  <si>
    <t>věci zaměstnanců, studentů, hostů</t>
  </si>
  <si>
    <t>věci převzaté na základě smlouvy</t>
  </si>
  <si>
    <t>soubor zásob</t>
  </si>
  <si>
    <t>náklady na stržení a vyklizení včetně zachraňovacích nákladů, odvozu sutě a skládkovného</t>
  </si>
  <si>
    <t>soubor peněz, cenin a cenností v příručních pokladnách</t>
  </si>
  <si>
    <t>Agregovaná celková pojistná částka</t>
  </si>
  <si>
    <t>Pojištění odcizení (1. riziko)</t>
  </si>
  <si>
    <t xml:space="preserve">soubor věcí nemovitých </t>
  </si>
  <si>
    <t>odcizení věci krádeží, vloupáním nebo loupeží, úmyslné poškození nebo úmyslné zničení věci včetně poškození sprejery zevnitř i zvenku, specifické zabezpečení</t>
  </si>
  <si>
    <t xml:space="preserve">soubor věcí movitých </t>
  </si>
  <si>
    <t>soubor insignií</t>
  </si>
  <si>
    <t>soubor stavebních součástí, včetně parkovacích automatů</t>
  </si>
  <si>
    <t>prostá krádež</t>
  </si>
  <si>
    <t>Přeprava peněz (1. riziko)</t>
  </si>
  <si>
    <t>Přeprava souboru peněz, cenin a cenností vlastními i najatými vozidly - územní rozsah Česká republika</t>
  </si>
  <si>
    <t>živelní nebezpečí, odcizení krádeží, loupeží, havárie</t>
  </si>
  <si>
    <t>Přeprava nákladu</t>
  </si>
  <si>
    <t>Přeprava movitého majetku a zásob vlastními i najatými vozidly - územní rozsah Česká republika</t>
  </si>
  <si>
    <t>Pojištění skel (1. riziko)</t>
  </si>
  <si>
    <t>soubor skel, výplň oken, dveří, vitráže, mozaiky, štíty, výlohy, zrcadla, světlíky apod.</t>
  </si>
  <si>
    <t>all risks, včetně škod způsobených malbou, rytím</t>
  </si>
  <si>
    <t>Pojištění elektroniky***** (1. riziko)</t>
  </si>
  <si>
    <t>soubor elektronických přístrojů a výpočetní elektroniky v místě pojištění</t>
  </si>
  <si>
    <t xml:space="preserve">all risks </t>
  </si>
  <si>
    <t>soubor elektroniky mobilní na území České republiky</t>
  </si>
  <si>
    <t>náklady za práci přesčas, expresní náklady</t>
  </si>
  <si>
    <t>Pojištění odpovědnosti za škodu - Svět</t>
  </si>
  <si>
    <t>Odpovědnost za majetkovou i nemajetkovou újmu, a újmu způsobenou vadným výrobkem, včetně odpovědnosti z držby, vlastnictví, správy, pronájmu a užívání nemovitostí vč. regresů zdravotních pojišťoven a dávek správy sociálního zabezpečení, následných finančních škod, křížové odpovědnosti, škod na zdraví studentů a návštěvníků, škod na životním prostředí, odpovědnosti provozovatele jídelen (včetně salmonely), ubytovacích zařízení, odpovědnost studentů vůči škole či třetím osobám, škody způsobené v souvislosti s provozováním parkoviště</t>
  </si>
  <si>
    <t>bez spoluúčasti</t>
  </si>
  <si>
    <t>Odpovědnost za věci převzaté a užívané</t>
  </si>
  <si>
    <t>Odpovědnost za věci zaměstnanců, studentů a návštěv</t>
  </si>
  <si>
    <t>Odpovědnost za čisté finanční škody (vč. způsobených poskytováním software)</t>
  </si>
  <si>
    <t>Odpovědnost za nemajetkovou újmu</t>
  </si>
  <si>
    <t>RETROAKTIVITA vč. plné výše krytí nároků dle NOZ</t>
  </si>
  <si>
    <t>36 měsíců</t>
  </si>
  <si>
    <t>Definice pojmů</t>
  </si>
  <si>
    <t>* soubor věcí nemovitých:</t>
  </si>
  <si>
    <t>** soubor věcí movitých:</t>
  </si>
  <si>
    <t>*** ALL RISKS</t>
  </si>
  <si>
    <t>zahrnuje všechna živelní nebezpečí jako jsou požár, výbuch, úder blesku, náraz nebo pád letadla, případně jeho části nebo nákladu, povodeň, záplava, vichříce nebo krupobití, sesouvání půdy, zřícení skal nebo zemin, sesouvání nebo zřícení snéhových lavin, pád stromů, stožárů nebo jiných přemětů, včetně částí téhož pojištěného souboru, tíha sněhu nebo námrazy, zemětřesení, voda vytékající z vodovodního potrubí, náraz dopravního prostředku nebo jeho nákladu, kouř, aerodynamický třesk, pád stromů, stožárů a jiných předmětů, poškození potrubí nebo topných těles budov přetlakem nebo zamrnutím kapaliny v nich, nepřímý úder blesku včetně kulového blesku, přepětí a kolísání napětí, přívalový déšť, srážkové vody, atmosférické srážky, zatečení, vzedmutí vody, vystoupení vody z kanalizace</t>
  </si>
  <si>
    <t>**** FLEXA</t>
  </si>
  <si>
    <t>požár, úder blesku, výbuch a náraz nebo zřícení letadla</t>
  </si>
  <si>
    <t>***** Pojištění elektroniky</t>
  </si>
  <si>
    <t>Soubor elektronických zařízení je součástí souboru movitých věcí, pro která je požadováno živelní pojištění. Pojištění elektroniky nebude zahrnovat živelní pojištění a pojištění odcizení, bude-li toto pojištění mít vliv na snížení sazby pro výpočet ročního pojistného.</t>
  </si>
  <si>
    <t>Soubor vlastních i cizích budov a ostatních staveb včetně stavebních úprav, vnitřních a vnějších stavebních součástí a příslušenství, strojního zařízení budov, stožárů, oplocení, rozvodných sítí a zpevněných ploch</t>
  </si>
  <si>
    <t>Soubor vlastních i cizích přístrojů, zařízení, elektroniky, inventáře, věcí umělecké a historické hodnoty (např. cenné obrazy, šperky) a ostatních věcí movitých včetně modelů, vzorků, exponátů, nosičů dat včetně čipových karet, nákladů na znovupořízení dat, dokumentace, písemností, plánů, výkresů, map, vzácných tisků a kovů, učebnic, knih a časopisů, zabezpečovacích zařízení, antén, trenažérů, zvířat a rostlin včetně exotických, parkových úprav, lodí, DHIM a zásob apod. vedený v účetní či jiné evidenci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</si>
</sst>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K_č_-;\-* #,##0.00\ _K_č_-;_-* &quot;-&quot;??\ _K_č_-;_-@_-"/>
    <numFmt numFmtId="164" formatCode="#,##0\ &quot;Kč&quot;"/>
  </numFmts>
  <fonts count="8" x14ac:knownFonts="1">
    <font>
      <sz val="11"/>
      <color theme="1"/>
      <name val="Calibri"/>
      <family val="2"/>
      <charset val="238"/>
      <scheme val="minor"/>
    </font>
    <font>
      <sz val="11"/>
      <color theme="1"/>
      <name val="Calibri"/>
      <family val="2"/>
      <charset val="238"/>
      <scheme val="minor"/>
    </font>
    <font>
      <b/>
      <sz val="16"/>
      <name val="Arial"/>
      <family val="2"/>
      <charset val="238"/>
    </font>
    <font>
      <b/>
      <sz val="10"/>
      <name val="Arial"/>
      <family val="2"/>
      <charset val="238"/>
    </font>
    <font>
      <sz val="10"/>
      <name val="Arial"/>
      <family val="2"/>
      <charset val="238"/>
    </font>
    <font>
      <sz val="10"/>
      <name val="Arial"/>
      <charset val="238"/>
    </font>
    <font>
      <b/>
      <sz val="10"/>
      <color indexed="44"/>
      <name val="Arial"/>
      <family val="2"/>
      <charset val="238"/>
    </font>
    <font>
      <sz val="10"/>
      <color indexed="10"/>
      <name val="Arial"/>
      <family val="2"/>
      <charset val="238"/>
    </font>
  </fonts>
  <fills count="3">
    <fill>
      <patternFill patternType="none"/>
    </fill>
    <fill>
      <patternFill patternType="gray125"/>
    </fill>
    <fill>
      <patternFill patternType="solid">
        <fgColor indexed="44"/>
        <bgColor indexed="64"/>
      </patternFill>
    </fill>
  </fills>
  <borders count="5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diagonalUp="1">
      <left style="medium">
        <color indexed="64"/>
      </left>
      <right style="medium">
        <color indexed="64"/>
      </right>
      <top style="thin">
        <color indexed="64"/>
      </top>
      <bottom/>
      <diagonal style="thin">
        <color indexed="64"/>
      </diagonal>
    </border>
    <border diagonalUp="1">
      <left style="medium">
        <color indexed="64"/>
      </left>
      <right style="medium">
        <color indexed="64"/>
      </right>
      <top/>
      <bottom style="medium">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thin">
        <color indexed="64"/>
      </right>
      <top style="thin">
        <color indexed="64"/>
      </top>
      <bottom/>
      <diagonal style="thin">
        <color indexed="64"/>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diagonalUp="1">
      <left style="medium">
        <color indexed="64"/>
      </left>
      <right/>
      <top style="medium">
        <color indexed="64"/>
      </top>
      <bottom style="thin">
        <color indexed="64"/>
      </bottom>
      <diagonal style="thin">
        <color indexed="64"/>
      </diagonal>
    </border>
    <border diagonalUp="1">
      <left style="medium">
        <color indexed="64"/>
      </left>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left/>
      <right style="medium">
        <color indexed="64"/>
      </right>
      <top style="medium">
        <color indexed="64"/>
      </top>
      <bottom style="thin">
        <color indexed="64"/>
      </bottom>
      <diagonal/>
    </border>
    <border diagonalUp="1">
      <left style="medium">
        <color indexed="64"/>
      </left>
      <right style="medium">
        <color indexed="64"/>
      </right>
      <top style="medium">
        <color indexed="64"/>
      </top>
      <bottom style="thin">
        <color indexed="64"/>
      </bottom>
      <diagonal style="thin">
        <color indexed="64"/>
      </diagonal>
    </border>
    <border>
      <left style="thin">
        <color indexed="64"/>
      </left>
      <right style="medium">
        <color indexed="64"/>
      </right>
      <top style="medium">
        <color indexed="64"/>
      </top>
      <bottom/>
      <diagonal/>
    </border>
    <border diagonalUp="1">
      <left style="medium">
        <color indexed="64"/>
      </left>
      <right style="medium">
        <color indexed="64"/>
      </right>
      <top style="thin">
        <color indexed="64"/>
      </top>
      <bottom style="thin">
        <color indexed="64"/>
      </bottom>
      <diagonal style="thin">
        <color indexed="64"/>
      </diagonal>
    </border>
    <border>
      <left style="thin">
        <color indexed="64"/>
      </left>
      <right style="medium">
        <color indexed="64"/>
      </right>
      <top/>
      <bottom/>
      <diagonal/>
    </border>
    <border diagonalUp="1">
      <left style="medium">
        <color indexed="64"/>
      </left>
      <right style="medium">
        <color indexed="64"/>
      </right>
      <top style="thin">
        <color indexed="64"/>
      </top>
      <bottom style="medium">
        <color indexed="64"/>
      </bottom>
      <diagonal style="thin">
        <color indexed="64"/>
      </diagonal>
    </border>
    <border>
      <left style="thin">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46">
    <xf numFmtId="0" fontId="0" fillId="0" borderId="0" xfId="0"/>
    <xf numFmtId="0" fontId="2" fillId="0" borderId="3" xfId="0" applyFont="1" applyFill="1" applyBorder="1" applyAlignment="1">
      <alignment horizontal="center" wrapText="1"/>
    </xf>
    <xf numFmtId="0" fontId="0" fillId="0" borderId="3" xfId="0" applyFill="1" applyBorder="1" applyAlignment="1">
      <alignment horizontal="center" wrapText="1"/>
    </xf>
    <xf numFmtId="0" fontId="3" fillId="2" borderId="4" xfId="0" applyFont="1" applyFill="1" applyBorder="1" applyAlignment="1">
      <alignment horizontal="center" vertical="center"/>
    </xf>
    <xf numFmtId="164" fontId="3" fillId="2" borderId="4" xfId="0" applyNumberFormat="1" applyFont="1" applyFill="1" applyBorder="1" applyAlignment="1">
      <alignment horizontal="center" vertical="center" wrapText="1"/>
    </xf>
    <xf numFmtId="164" fontId="0" fillId="0" borderId="8" xfId="0" applyNumberFormat="1" applyBorder="1" applyAlignment="1">
      <alignment horizontal="left"/>
    </xf>
    <xf numFmtId="164" fontId="0" fillId="0" borderId="9" xfId="0" applyNumberFormat="1" applyBorder="1" applyAlignment="1">
      <alignment horizontal="right"/>
    </xf>
    <xf numFmtId="164" fontId="5" fillId="0" borderId="10" xfId="0" applyNumberFormat="1" applyFont="1" applyBorder="1" applyAlignment="1">
      <alignment horizontal="left"/>
    </xf>
    <xf numFmtId="164" fontId="5" fillId="0" borderId="9" xfId="0" applyNumberFormat="1" applyFont="1" applyBorder="1" applyAlignment="1">
      <alignment horizontal="right"/>
    </xf>
    <xf numFmtId="164" fontId="0" fillId="0" borderId="10" xfId="0" applyNumberFormat="1" applyBorder="1" applyAlignment="1">
      <alignment horizontal="left" vertical="center"/>
    </xf>
    <xf numFmtId="164" fontId="0" fillId="0" borderId="12" xfId="0" applyNumberFormat="1" applyBorder="1" applyAlignment="1">
      <alignment horizontal="right"/>
    </xf>
    <xf numFmtId="164" fontId="5" fillId="0" borderId="12" xfId="0" applyNumberFormat="1" applyFont="1" applyBorder="1" applyAlignment="1">
      <alignment horizontal="right"/>
    </xf>
    <xf numFmtId="164" fontId="0" fillId="0" borderId="10" xfId="0" applyNumberFormat="1" applyBorder="1" applyAlignment="1">
      <alignment horizontal="left"/>
    </xf>
    <xf numFmtId="0" fontId="4" fillId="0" borderId="4" xfId="0" applyFont="1" applyFill="1" applyBorder="1"/>
    <xf numFmtId="164" fontId="4" fillId="0" borderId="4" xfId="1" applyNumberFormat="1" applyFont="1" applyFill="1" applyBorder="1" applyAlignment="1">
      <alignment vertical="center"/>
    </xf>
    <xf numFmtId="164" fontId="0" fillId="0" borderId="16" xfId="0" applyNumberFormat="1" applyBorder="1" applyAlignment="1">
      <alignment horizontal="left"/>
    </xf>
    <xf numFmtId="164" fontId="0" fillId="0" borderId="17" xfId="0" applyNumberFormat="1" applyBorder="1" applyAlignment="1">
      <alignment horizontal="right"/>
    </xf>
    <xf numFmtId="0" fontId="5" fillId="0" borderId="18" xfId="0" applyFont="1" applyBorder="1"/>
    <xf numFmtId="164" fontId="5" fillId="0" borderId="18" xfId="0" applyNumberFormat="1" applyFont="1" applyFill="1" applyBorder="1" applyAlignment="1">
      <alignment vertical="center"/>
    </xf>
    <xf numFmtId="164" fontId="0" fillId="0" borderId="19" xfId="0" applyNumberFormat="1" applyBorder="1" applyAlignment="1">
      <alignment horizontal="right"/>
    </xf>
    <xf numFmtId="164" fontId="0" fillId="0" borderId="20" xfId="0" applyNumberFormat="1" applyBorder="1" applyAlignment="1">
      <alignment horizontal="right"/>
    </xf>
    <xf numFmtId="0" fontId="4" fillId="0" borderId="21" xfId="0" applyFont="1" applyBorder="1"/>
    <xf numFmtId="164" fontId="4" fillId="0" borderId="21" xfId="0" applyNumberFormat="1" applyFont="1" applyFill="1" applyBorder="1" applyAlignment="1">
      <alignment vertical="center"/>
    </xf>
    <xf numFmtId="164" fontId="0" fillId="0" borderId="16" xfId="0" applyNumberFormat="1" applyBorder="1" applyAlignment="1">
      <alignment horizontal="right"/>
    </xf>
    <xf numFmtId="0" fontId="0" fillId="0" borderId="16" xfId="0" applyBorder="1" applyAlignment="1">
      <alignment horizontal="left" vertical="distributed"/>
    </xf>
    <xf numFmtId="164" fontId="0" fillId="0" borderId="17" xfId="0" applyNumberFormat="1" applyBorder="1" applyAlignment="1">
      <alignment horizontal="right" vertical="center"/>
    </xf>
    <xf numFmtId="164" fontId="4" fillId="0" borderId="21" xfId="0" applyNumberFormat="1" applyFont="1" applyFill="1" applyBorder="1" applyAlignment="1">
      <alignment horizontal="right"/>
    </xf>
    <xf numFmtId="164" fontId="0" fillId="0" borderId="22" xfId="0" applyNumberFormat="1" applyBorder="1" applyAlignment="1">
      <alignment horizontal="right"/>
    </xf>
    <xf numFmtId="164" fontId="0" fillId="0" borderId="23" xfId="0" applyNumberFormat="1" applyBorder="1" applyAlignment="1">
      <alignment horizontal="right"/>
    </xf>
    <xf numFmtId="0" fontId="0" fillId="0" borderId="22" xfId="0" applyBorder="1" applyAlignment="1">
      <alignment horizontal="left" vertical="distributed"/>
    </xf>
    <xf numFmtId="164" fontId="0" fillId="0" borderId="24" xfId="0" applyNumberFormat="1" applyBorder="1" applyAlignment="1">
      <alignment horizontal="right" vertical="center"/>
    </xf>
    <xf numFmtId="164" fontId="4" fillId="0" borderId="21" xfId="0" applyNumberFormat="1" applyFont="1" applyBorder="1" applyAlignment="1">
      <alignment horizontal="right"/>
    </xf>
    <xf numFmtId="0" fontId="4" fillId="0" borderId="21" xfId="0" applyFont="1" applyBorder="1" applyAlignment="1">
      <alignment wrapText="1"/>
    </xf>
    <xf numFmtId="0" fontId="4" fillId="0" borderId="25" xfId="0" applyFont="1" applyBorder="1"/>
    <xf numFmtId="164" fontId="4" fillId="0" borderId="25" xfId="0" applyNumberFormat="1" applyFont="1" applyFill="1" applyBorder="1" applyAlignment="1">
      <alignment vertical="center"/>
    </xf>
    <xf numFmtId="0" fontId="3" fillId="2" borderId="4" xfId="0" applyFont="1" applyFill="1" applyBorder="1"/>
    <xf numFmtId="164" fontId="3" fillId="2" borderId="4" xfId="0" applyNumberFormat="1" applyFont="1" applyFill="1" applyBorder="1" applyAlignment="1">
      <alignment vertical="center"/>
    </xf>
    <xf numFmtId="164" fontId="6" fillId="2" borderId="26" xfId="0" applyNumberFormat="1" applyFont="1" applyFill="1" applyBorder="1" applyAlignment="1">
      <alignment horizontal="right"/>
    </xf>
    <xf numFmtId="164" fontId="0" fillId="2" borderId="27" xfId="0" applyNumberFormat="1" applyFill="1" applyBorder="1" applyAlignment="1">
      <alignment horizontal="right"/>
    </xf>
    <xf numFmtId="164" fontId="0" fillId="2" borderId="28" xfId="0" applyNumberFormat="1" applyFill="1" applyBorder="1" applyAlignment="1">
      <alignment horizontal="right"/>
    </xf>
    <xf numFmtId="0" fontId="0" fillId="2" borderId="27" xfId="0" applyFill="1" applyBorder="1" applyAlignment="1">
      <alignment horizontal="left" vertical="distributed"/>
    </xf>
    <xf numFmtId="164" fontId="0" fillId="2" borderId="28" xfId="0" applyNumberFormat="1" applyFill="1" applyBorder="1" applyAlignment="1">
      <alignment horizontal="right" vertical="center"/>
    </xf>
    <xf numFmtId="0" fontId="4" fillId="0" borderId="29" xfId="0" applyFont="1" applyBorder="1"/>
    <xf numFmtId="164" fontId="4" fillId="0" borderId="29" xfId="0" applyNumberFormat="1" applyFont="1" applyBorder="1" applyAlignment="1">
      <alignment horizontal="right"/>
    </xf>
    <xf numFmtId="164" fontId="4" fillId="0" borderId="30" xfId="0" applyNumberFormat="1" applyFont="1" applyBorder="1" applyAlignment="1">
      <alignment horizontal="right"/>
    </xf>
    <xf numFmtId="164" fontId="4" fillId="0" borderId="9" xfId="0" applyNumberFormat="1" applyFont="1" applyBorder="1" applyAlignment="1">
      <alignment horizontal="right"/>
    </xf>
    <xf numFmtId="0" fontId="0" fillId="0" borderId="30" xfId="0" applyBorder="1"/>
    <xf numFmtId="164" fontId="0" fillId="0" borderId="31" xfId="0" applyNumberFormat="1" applyBorder="1" applyAlignment="1">
      <alignment horizontal="right"/>
    </xf>
    <xf numFmtId="164" fontId="4" fillId="0" borderId="19" xfId="0" applyNumberFormat="1" applyFont="1" applyBorder="1" applyAlignment="1">
      <alignment horizontal="right"/>
    </xf>
    <xf numFmtId="164" fontId="4" fillId="0" borderId="12" xfId="0" applyNumberFormat="1" applyFont="1" applyBorder="1" applyAlignment="1">
      <alignment horizontal="right"/>
    </xf>
    <xf numFmtId="0" fontId="0" fillId="0" borderId="19" xfId="0" applyBorder="1"/>
    <xf numFmtId="164" fontId="0" fillId="0" borderId="32" xfId="0" applyNumberFormat="1" applyBorder="1" applyAlignment="1">
      <alignment horizontal="right"/>
    </xf>
    <xf numFmtId="164" fontId="4" fillId="0" borderId="16" xfId="0" applyNumberFormat="1" applyFont="1" applyBorder="1" applyAlignment="1">
      <alignment horizontal="right"/>
    </xf>
    <xf numFmtId="0" fontId="0" fillId="0" borderId="16" xfId="0" applyBorder="1"/>
    <xf numFmtId="164" fontId="4" fillId="0" borderId="25" xfId="0" applyNumberFormat="1" applyFont="1" applyBorder="1" applyAlignment="1">
      <alignment horizontal="right"/>
    </xf>
    <xf numFmtId="0" fontId="0" fillId="0" borderId="22" xfId="0" applyBorder="1"/>
    <xf numFmtId="164" fontId="0" fillId="0" borderId="24" xfId="0" applyNumberFormat="1" applyBorder="1" applyAlignment="1">
      <alignment horizontal="right"/>
    </xf>
    <xf numFmtId="164" fontId="4" fillId="0" borderId="25" xfId="0" applyNumberFormat="1" applyFont="1" applyFill="1" applyBorder="1" applyAlignment="1">
      <alignment horizontal="right"/>
    </xf>
    <xf numFmtId="164" fontId="4" fillId="0" borderId="22" xfId="0" applyNumberFormat="1" applyFont="1" applyBorder="1" applyAlignment="1">
      <alignment horizontal="right"/>
    </xf>
    <xf numFmtId="164" fontId="4" fillId="0" borderId="23" xfId="0" applyNumberFormat="1" applyFont="1" applyBorder="1" applyAlignment="1">
      <alignment horizontal="right"/>
    </xf>
    <xf numFmtId="0" fontId="3" fillId="2" borderId="11" xfId="0" applyFont="1" applyFill="1" applyBorder="1" applyAlignment="1">
      <alignment vertical="center" wrapText="1"/>
    </xf>
    <xf numFmtId="0" fontId="4" fillId="0" borderId="11" xfId="0" applyFont="1" applyBorder="1"/>
    <xf numFmtId="164" fontId="4" fillId="0" borderId="11" xfId="0" applyNumberFormat="1" applyFont="1" applyBorder="1" applyAlignment="1">
      <alignment horizontal="right"/>
    </xf>
    <xf numFmtId="164" fontId="4" fillId="0" borderId="33" xfId="0" applyNumberFormat="1" applyFont="1" applyBorder="1" applyAlignment="1">
      <alignment horizontal="right"/>
    </xf>
    <xf numFmtId="164" fontId="4" fillId="0" borderId="28" xfId="0" applyNumberFormat="1" applyFont="1" applyBorder="1" applyAlignment="1">
      <alignment horizontal="right"/>
    </xf>
    <xf numFmtId="0" fontId="0" fillId="0" borderId="33" xfId="0" applyBorder="1"/>
    <xf numFmtId="164" fontId="0" fillId="0" borderId="34" xfId="0" applyNumberFormat="1" applyBorder="1" applyAlignment="1">
      <alignment horizontal="right"/>
    </xf>
    <xf numFmtId="0" fontId="3" fillId="2" borderId="4" xfId="0" applyFont="1" applyFill="1" applyBorder="1" applyAlignment="1">
      <alignment vertical="center" wrapText="1"/>
    </xf>
    <xf numFmtId="0" fontId="4" fillId="0" borderId="4" xfId="0" applyFont="1" applyBorder="1" applyAlignment="1">
      <alignment vertical="center" wrapText="1"/>
    </xf>
    <xf numFmtId="164" fontId="4" fillId="0" borderId="4" xfId="0" applyNumberFormat="1" applyFont="1" applyFill="1" applyBorder="1" applyAlignment="1">
      <alignment vertical="center"/>
    </xf>
    <xf numFmtId="164" fontId="4" fillId="0" borderId="4" xfId="0" applyNumberFormat="1" applyFont="1" applyBorder="1" applyAlignment="1">
      <alignment horizontal="right" vertical="center" wrapText="1"/>
    </xf>
    <xf numFmtId="164" fontId="4" fillId="0" borderId="35" xfId="0" applyNumberFormat="1" applyFont="1" applyBorder="1" applyAlignment="1">
      <alignment horizontal="right"/>
    </xf>
    <xf numFmtId="164" fontId="4" fillId="0" borderId="6" xfId="0" applyNumberFormat="1" applyFont="1" applyBorder="1" applyAlignment="1">
      <alignment horizontal="right"/>
    </xf>
    <xf numFmtId="0" fontId="4" fillId="0" borderId="35" xfId="0" applyFont="1" applyBorder="1" applyAlignment="1">
      <alignment vertical="distributed"/>
    </xf>
    <xf numFmtId="164" fontId="4" fillId="0" borderId="36" xfId="0" applyNumberFormat="1" applyFont="1" applyBorder="1" applyAlignment="1">
      <alignment horizontal="right" vertical="center" wrapText="1"/>
    </xf>
    <xf numFmtId="0" fontId="4" fillId="0" borderId="29" xfId="0" applyFont="1" applyBorder="1" applyAlignment="1">
      <alignment vertical="distributed"/>
    </xf>
    <xf numFmtId="164" fontId="4" fillId="0" borderId="29" xfId="0" applyNumberFormat="1" applyFont="1" applyFill="1" applyBorder="1" applyAlignment="1">
      <alignment vertical="center"/>
    </xf>
    <xf numFmtId="0" fontId="7" fillId="0" borderId="37" xfId="0" applyFont="1" applyBorder="1" applyAlignment="1">
      <alignment vertical="distributed"/>
    </xf>
    <xf numFmtId="0" fontId="7" fillId="0" borderId="31" xfId="0" applyFont="1" applyBorder="1" applyAlignment="1">
      <alignment vertical="distributed"/>
    </xf>
    <xf numFmtId="0" fontId="4" fillId="0" borderId="21" xfId="0" applyFont="1" applyBorder="1" applyAlignment="1">
      <alignment vertical="distributed"/>
    </xf>
    <xf numFmtId="0" fontId="7" fillId="0" borderId="38" xfId="0" applyFont="1" applyBorder="1" applyAlignment="1">
      <alignment vertical="distributed"/>
    </xf>
    <xf numFmtId="0" fontId="7" fillId="0" borderId="17" xfId="0" applyFont="1" applyBorder="1" applyAlignment="1">
      <alignment vertical="distributed"/>
    </xf>
    <xf numFmtId="0" fontId="4" fillId="0" borderId="26" xfId="0" applyFont="1" applyBorder="1" applyAlignment="1">
      <alignment vertical="distributed"/>
    </xf>
    <xf numFmtId="164" fontId="4" fillId="0" borderId="26" xfId="0" applyNumberFormat="1" applyFont="1" applyFill="1" applyBorder="1" applyAlignment="1">
      <alignment horizontal="right" vertical="center"/>
    </xf>
    <xf numFmtId="0" fontId="0" fillId="0" borderId="39" xfId="0" applyBorder="1" applyAlignment="1">
      <alignment vertical="distributed"/>
    </xf>
    <xf numFmtId="0" fontId="0" fillId="0" borderId="34" xfId="0" applyBorder="1" applyAlignment="1">
      <alignment vertical="distributed"/>
    </xf>
    <xf numFmtId="0" fontId="4" fillId="0" borderId="40" xfId="0" applyFont="1" applyFill="1" applyBorder="1" applyAlignment="1">
      <alignment horizontal="left" vertical="top" wrapText="1"/>
    </xf>
    <xf numFmtId="164" fontId="0" fillId="0" borderId="41" xfId="0" applyNumberFormat="1" applyBorder="1" applyAlignment="1">
      <alignment horizontal="right"/>
    </xf>
    <xf numFmtId="164" fontId="0" fillId="0" borderId="30" xfId="0" applyNumberFormat="1" applyBorder="1" applyAlignment="1">
      <alignment horizontal="right"/>
    </xf>
    <xf numFmtId="0" fontId="0" fillId="0" borderId="19" xfId="0" applyBorder="1" applyAlignment="1">
      <alignment horizontal="left" vertical="distributed"/>
    </xf>
    <xf numFmtId="164" fontId="0" fillId="0" borderId="32" xfId="0" applyNumberFormat="1" applyBorder="1" applyAlignment="1">
      <alignment horizontal="right" vertical="center"/>
    </xf>
    <xf numFmtId="164" fontId="0" fillId="0" borderId="43" xfId="0" applyNumberFormat="1" applyBorder="1" applyAlignment="1">
      <alignment horizontal="right"/>
    </xf>
    <xf numFmtId="0" fontId="4" fillId="0" borderId="21" xfId="0" applyFont="1" applyBorder="1" applyAlignment="1">
      <alignment vertical="center" wrapText="1"/>
    </xf>
    <xf numFmtId="0" fontId="4" fillId="0" borderId="26" xfId="0" applyFont="1" applyBorder="1"/>
    <xf numFmtId="0" fontId="4" fillId="0" borderId="26" xfId="0" applyFont="1" applyBorder="1" applyAlignment="1">
      <alignment horizontal="right" vertical="center"/>
    </xf>
    <xf numFmtId="164" fontId="0" fillId="0" borderId="45" xfId="0" applyNumberFormat="1" applyBorder="1" applyAlignment="1">
      <alignment horizontal="right"/>
    </xf>
    <xf numFmtId="164" fontId="0" fillId="0" borderId="33" xfId="0" applyNumberFormat="1" applyBorder="1" applyAlignment="1">
      <alignment horizontal="right"/>
    </xf>
    <xf numFmtId="0" fontId="0" fillId="0" borderId="33" xfId="0" applyBorder="1" applyAlignment="1">
      <alignment horizontal="left" vertical="distributed"/>
    </xf>
    <xf numFmtId="164" fontId="0" fillId="0" borderId="34" xfId="0" applyNumberFormat="1" applyBorder="1" applyAlignment="1">
      <alignment horizontal="right" vertical="center"/>
    </xf>
    <xf numFmtId="164" fontId="0" fillId="0" borderId="0" xfId="0" applyNumberFormat="1"/>
    <xf numFmtId="164" fontId="0" fillId="0" borderId="0" xfId="0" applyNumberFormat="1" applyAlignment="1">
      <alignment horizontal="right"/>
    </xf>
    <xf numFmtId="164" fontId="0" fillId="0" borderId="0" xfId="0" applyNumberFormat="1" applyAlignment="1">
      <alignment horizontal="left"/>
    </xf>
    <xf numFmtId="0" fontId="3" fillId="0" borderId="8" xfId="0" applyFont="1" applyBorder="1" applyAlignment="1">
      <alignment vertical="top"/>
    </xf>
    <xf numFmtId="0" fontId="3" fillId="0" borderId="10" xfId="0" applyFont="1" applyBorder="1" applyAlignment="1">
      <alignment horizontal="left" vertical="top"/>
    </xf>
    <xf numFmtId="0" fontId="3" fillId="0" borderId="10" xfId="0" applyFont="1" applyBorder="1"/>
    <xf numFmtId="0" fontId="3" fillId="0" borderId="27" xfId="0" applyFont="1" applyBorder="1" applyAlignment="1">
      <alignment horizontal="left" vertical="top"/>
    </xf>
    <xf numFmtId="0" fontId="2" fillId="2" borderId="1" xfId="0" applyFont="1" applyFill="1" applyBorder="1" applyAlignment="1">
      <alignment horizontal="center" wrapText="1"/>
    </xf>
    <xf numFmtId="0" fontId="0" fillId="2" borderId="2" xfId="0" applyFill="1" applyBorder="1" applyAlignment="1">
      <alignment horizontal="center" wrapText="1"/>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164" fontId="3" fillId="2" borderId="5" xfId="0" applyNumberFormat="1" applyFont="1" applyFill="1" applyBorder="1" applyAlignment="1">
      <alignment horizontal="center" vertical="center"/>
    </xf>
    <xf numFmtId="0" fontId="3" fillId="2" borderId="7"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4" fillId="0" borderId="7" xfId="0" applyFont="1" applyBorder="1" applyAlignment="1">
      <alignment vertical="center"/>
    </xf>
    <xf numFmtId="0" fontId="0" fillId="0" borderId="11" xfId="0" applyBorder="1" applyAlignment="1">
      <alignment vertical="center"/>
    </xf>
    <xf numFmtId="0" fontId="0" fillId="0" borderId="13" xfId="0" applyBorder="1" applyAlignment="1">
      <alignment vertical="center"/>
    </xf>
    <xf numFmtId="164" fontId="4" fillId="0" borderId="7" xfId="1" applyNumberFormat="1" applyFont="1" applyFill="1" applyBorder="1" applyAlignment="1">
      <alignment vertical="center"/>
    </xf>
    <xf numFmtId="164" fontId="4" fillId="0" borderId="7" xfId="0" applyNumberFormat="1" applyFont="1" applyBorder="1" applyAlignment="1">
      <alignment horizontal="center" vertical="center"/>
    </xf>
    <xf numFmtId="164" fontId="4" fillId="0" borderId="11"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0" fillId="0" borderId="14" xfId="0" applyNumberFormat="1" applyBorder="1" applyAlignment="1">
      <alignment horizontal="center"/>
    </xf>
    <xf numFmtId="164" fontId="0" fillId="0" borderId="15" xfId="0" applyNumberFormat="1" applyBorder="1" applyAlignment="1">
      <alignment horizontal="center"/>
    </xf>
    <xf numFmtId="0" fontId="4" fillId="0" borderId="50" xfId="0" applyFont="1" applyBorder="1" applyAlignment="1">
      <alignment horizontal="left" vertical="top" wrapText="1"/>
    </xf>
    <xf numFmtId="0" fontId="4" fillId="0" borderId="28" xfId="0" applyFont="1" applyBorder="1" applyAlignment="1">
      <alignment horizontal="left" vertical="top" wrapText="1"/>
    </xf>
    <xf numFmtId="0" fontId="3" fillId="2" borderId="7" xfId="0" applyFont="1" applyFill="1" applyBorder="1" applyAlignment="1">
      <alignment vertical="center" wrapText="1"/>
    </xf>
    <xf numFmtId="0" fontId="3" fillId="2" borderId="11" xfId="0" applyFont="1" applyFill="1" applyBorder="1" applyAlignment="1">
      <alignment vertical="center" wrapText="1"/>
    </xf>
    <xf numFmtId="164" fontId="4" fillId="0" borderId="7" xfId="0" applyNumberFormat="1" applyFont="1" applyBorder="1" applyAlignment="1">
      <alignment horizontal="right" vertical="center" wrapText="1"/>
    </xf>
    <xf numFmtId="164" fontId="4" fillId="0" borderId="11" xfId="0" applyNumberFormat="1" applyFont="1" applyBorder="1" applyAlignment="1">
      <alignment horizontal="right" vertical="center" wrapText="1"/>
    </xf>
    <xf numFmtId="0" fontId="4" fillId="0" borderId="11" xfId="0" applyFont="1" applyBorder="1" applyAlignment="1">
      <alignment horizontal="right" vertical="center" wrapText="1"/>
    </xf>
    <xf numFmtId="0" fontId="4" fillId="0" borderId="13" xfId="0" applyFont="1" applyBorder="1" applyAlignment="1">
      <alignment horizontal="right" vertical="center" wrapText="1"/>
    </xf>
    <xf numFmtId="0" fontId="4" fillId="0" borderId="13" xfId="0" applyFont="1" applyBorder="1" applyAlignment="1">
      <alignment vertical="center" wrapText="1"/>
    </xf>
    <xf numFmtId="0" fontId="3" fillId="2" borderId="13" xfId="0" applyFont="1" applyFill="1" applyBorder="1" applyAlignment="1">
      <alignment vertical="center" wrapText="1"/>
    </xf>
    <xf numFmtId="164" fontId="0" fillId="0" borderId="42" xfId="0" applyNumberFormat="1" applyFill="1" applyBorder="1" applyAlignment="1">
      <alignment horizontal="center" vertical="center"/>
    </xf>
    <xf numFmtId="0" fontId="0" fillId="0" borderId="44" xfId="0" applyFill="1" applyBorder="1" applyAlignment="1">
      <alignment horizontal="center" vertical="center"/>
    </xf>
    <xf numFmtId="0" fontId="0" fillId="0" borderId="46" xfId="0" applyFill="1" applyBorder="1" applyAlignment="1">
      <alignment horizontal="center" vertical="center"/>
    </xf>
    <xf numFmtId="0" fontId="3" fillId="2" borderId="1" xfId="0" applyFont="1" applyFill="1" applyBorder="1" applyAlignment="1">
      <alignment horizontal="left"/>
    </xf>
    <xf numFmtId="0" fontId="3" fillId="2" borderId="2" xfId="0" applyFont="1" applyFill="1" applyBorder="1" applyAlignment="1">
      <alignment horizontal="left"/>
    </xf>
    <xf numFmtId="0" fontId="3" fillId="2" borderId="47" xfId="0" applyFont="1" applyFill="1" applyBorder="1" applyAlignment="1">
      <alignment horizontal="left"/>
    </xf>
    <xf numFmtId="0" fontId="4" fillId="0" borderId="48" xfId="0" applyFont="1" applyBorder="1" applyAlignment="1">
      <alignment horizontal="left" vertical="top" wrapText="1"/>
    </xf>
    <xf numFmtId="0" fontId="4" fillId="0" borderId="9" xfId="0" applyFont="1" applyBorder="1" applyAlignment="1">
      <alignment horizontal="left" vertical="top" wrapText="1"/>
    </xf>
    <xf numFmtId="0" fontId="4" fillId="0" borderId="49" xfId="0" applyNumberFormat="1" applyFont="1" applyBorder="1" applyAlignment="1">
      <alignment horizontal="left" vertical="top" wrapText="1"/>
    </xf>
    <xf numFmtId="0" fontId="4" fillId="0" borderId="12" xfId="0" applyNumberFormat="1" applyFont="1" applyBorder="1" applyAlignment="1">
      <alignment horizontal="left" vertical="top" wrapText="1"/>
    </xf>
    <xf numFmtId="0" fontId="4" fillId="0" borderId="49" xfId="0" applyFont="1" applyBorder="1" applyAlignment="1">
      <alignment horizontal="left" vertical="top" wrapText="1"/>
    </xf>
    <xf numFmtId="0" fontId="4" fillId="0" borderId="12" xfId="0" applyFont="1" applyBorder="1" applyAlignment="1">
      <alignment horizontal="left" vertical="top" wrapText="1"/>
    </xf>
    <xf numFmtId="0" fontId="4" fillId="0" borderId="49" xfId="0" applyFont="1" applyBorder="1" applyAlignment="1">
      <alignment horizontal="left"/>
    </xf>
    <xf numFmtId="0" fontId="4" fillId="0" borderId="12" xfId="0" applyFont="1" applyBorder="1" applyAlignment="1">
      <alignment horizontal="left"/>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tabSelected="1" workbookViewId="0">
      <selection activeCell="H16" sqref="H16"/>
    </sheetView>
  </sheetViews>
  <sheetFormatPr defaultRowHeight="15" x14ac:dyDescent="0.25"/>
  <cols>
    <col min="1" max="1" width="27.85546875" customWidth="1"/>
    <col min="2" max="2" width="48.28515625" customWidth="1"/>
    <col min="3" max="3" width="19.5703125" customWidth="1"/>
    <col min="4" max="4" width="17" customWidth="1"/>
    <col min="5" max="5" width="16.140625" customWidth="1"/>
    <col min="6" max="6" width="15.7109375" customWidth="1"/>
    <col min="7" max="7" width="19.28515625" customWidth="1"/>
    <col min="8" max="8" width="15.7109375" customWidth="1"/>
  </cols>
  <sheetData>
    <row r="1" spans="1:8" ht="16.5" thickBot="1" x14ac:dyDescent="0.35">
      <c r="A1" s="106" t="s">
        <v>0</v>
      </c>
      <c r="B1" s="107"/>
      <c r="C1" s="107"/>
      <c r="D1" s="107"/>
      <c r="E1" s="107"/>
      <c r="F1" s="107"/>
      <c r="G1" s="107"/>
      <c r="H1" s="107"/>
    </row>
    <row r="2" spans="1:8" ht="21" thickBot="1" x14ac:dyDescent="0.35">
      <c r="A2" s="1"/>
      <c r="B2" s="2"/>
      <c r="C2" s="2"/>
      <c r="D2" s="2"/>
      <c r="E2" s="2"/>
      <c r="F2" s="2"/>
      <c r="G2" s="2"/>
      <c r="H2" s="2"/>
    </row>
    <row r="3" spans="1:8" ht="26.25" thickBot="1" x14ac:dyDescent="0.3">
      <c r="A3" s="3" t="s">
        <v>1</v>
      </c>
      <c r="B3" s="3" t="s">
        <v>2</v>
      </c>
      <c r="C3" s="4" t="s">
        <v>3</v>
      </c>
      <c r="D3" s="4" t="s">
        <v>4</v>
      </c>
      <c r="E3" s="108" t="s">
        <v>5</v>
      </c>
      <c r="F3" s="109"/>
      <c r="G3" s="110" t="s">
        <v>6</v>
      </c>
      <c r="H3" s="109"/>
    </row>
    <row r="4" spans="1:8" x14ac:dyDescent="0.25">
      <c r="A4" s="111" t="s">
        <v>7</v>
      </c>
      <c r="B4" s="113" t="s">
        <v>8</v>
      </c>
      <c r="C4" s="116">
        <f>7500000000+1803098987</f>
        <v>9303098987</v>
      </c>
      <c r="D4" s="117" t="s">
        <v>9</v>
      </c>
      <c r="E4" s="5" t="s">
        <v>10</v>
      </c>
      <c r="F4" s="6">
        <v>50000</v>
      </c>
      <c r="G4" s="7" t="s">
        <v>10</v>
      </c>
      <c r="H4" s="8" t="s">
        <v>11</v>
      </c>
    </row>
    <row r="5" spans="1:8" x14ac:dyDescent="0.25">
      <c r="A5" s="112"/>
      <c r="B5" s="114"/>
      <c r="C5" s="114"/>
      <c r="D5" s="118"/>
      <c r="E5" s="9" t="s">
        <v>12</v>
      </c>
      <c r="F5" s="10">
        <v>125000</v>
      </c>
      <c r="G5" s="7" t="s">
        <v>13</v>
      </c>
      <c r="H5" s="11">
        <v>100000000</v>
      </c>
    </row>
    <row r="6" spans="1:8" x14ac:dyDescent="0.25">
      <c r="A6" s="112"/>
      <c r="B6" s="114"/>
      <c r="C6" s="114"/>
      <c r="D6" s="118"/>
      <c r="E6" s="12" t="s">
        <v>14</v>
      </c>
      <c r="F6" s="10">
        <v>30000</v>
      </c>
      <c r="G6" s="7" t="s">
        <v>15</v>
      </c>
      <c r="H6" s="11">
        <v>100000000</v>
      </c>
    </row>
    <row r="7" spans="1:8" ht="15.75" thickBot="1" x14ac:dyDescent="0.3">
      <c r="A7" s="112"/>
      <c r="B7" s="115"/>
      <c r="C7" s="115"/>
      <c r="D7" s="118"/>
      <c r="E7" s="12" t="s">
        <v>16</v>
      </c>
      <c r="F7" s="10">
        <v>30000</v>
      </c>
      <c r="G7" s="7" t="s">
        <v>17</v>
      </c>
      <c r="H7" s="11">
        <v>100000000</v>
      </c>
    </row>
    <row r="8" spans="1:8" x14ac:dyDescent="0.25">
      <c r="A8" s="112"/>
      <c r="B8" s="113" t="s">
        <v>18</v>
      </c>
      <c r="C8" s="116">
        <f>3500000000+1973302821</f>
        <v>5473302821</v>
      </c>
      <c r="D8" s="118"/>
      <c r="E8" s="9" t="s">
        <v>19</v>
      </c>
      <c r="F8" s="10">
        <v>30000</v>
      </c>
      <c r="G8" s="7" t="s">
        <v>20</v>
      </c>
      <c r="H8" s="11">
        <v>100000000</v>
      </c>
    </row>
    <row r="9" spans="1:8" x14ac:dyDescent="0.25">
      <c r="A9" s="112"/>
      <c r="B9" s="114"/>
      <c r="C9" s="114"/>
      <c r="D9" s="118"/>
      <c r="E9" s="9" t="s">
        <v>21</v>
      </c>
      <c r="F9" s="10">
        <v>50000</v>
      </c>
      <c r="G9" s="12" t="s">
        <v>22</v>
      </c>
      <c r="H9" s="11">
        <v>100000000</v>
      </c>
    </row>
    <row r="10" spans="1:8" x14ac:dyDescent="0.25">
      <c r="A10" s="112"/>
      <c r="B10" s="114"/>
      <c r="C10" s="114"/>
      <c r="D10" s="118"/>
      <c r="E10" s="12" t="s">
        <v>23</v>
      </c>
      <c r="F10" s="10">
        <v>30000</v>
      </c>
      <c r="G10" s="12" t="s">
        <v>24</v>
      </c>
      <c r="H10" s="11">
        <v>100000000</v>
      </c>
    </row>
    <row r="11" spans="1:8" ht="15.75" thickBot="1" x14ac:dyDescent="0.3">
      <c r="A11" s="112"/>
      <c r="B11" s="115"/>
      <c r="C11" s="115"/>
      <c r="D11" s="118"/>
      <c r="E11" s="120"/>
      <c r="F11" s="120"/>
      <c r="G11" s="12" t="s">
        <v>23</v>
      </c>
      <c r="H11" s="11">
        <v>100000000</v>
      </c>
    </row>
    <row r="12" spans="1:8" ht="15.75" thickBot="1" x14ac:dyDescent="0.3">
      <c r="A12" s="112"/>
      <c r="B12" s="13" t="s">
        <v>25</v>
      </c>
      <c r="C12" s="14">
        <v>100000000</v>
      </c>
      <c r="D12" s="118"/>
      <c r="E12" s="121"/>
      <c r="F12" s="121"/>
      <c r="G12" s="15"/>
      <c r="H12" s="16"/>
    </row>
    <row r="13" spans="1:8" x14ac:dyDescent="0.25">
      <c r="A13" s="112"/>
      <c r="B13" s="17" t="s">
        <v>26</v>
      </c>
      <c r="C13" s="18">
        <v>2000000</v>
      </c>
      <c r="D13" s="118"/>
      <c r="E13" s="19"/>
      <c r="F13" s="20">
        <v>1000</v>
      </c>
      <c r="G13" s="15"/>
      <c r="H13" s="16"/>
    </row>
    <row r="14" spans="1:8" x14ac:dyDescent="0.25">
      <c r="A14" s="112"/>
      <c r="B14" s="21" t="s">
        <v>27</v>
      </c>
      <c r="C14" s="22">
        <v>2000000</v>
      </c>
      <c r="D14" s="118"/>
      <c r="E14" s="23"/>
      <c r="F14" s="10">
        <v>1000</v>
      </c>
      <c r="G14" s="24"/>
      <c r="H14" s="25"/>
    </row>
    <row r="15" spans="1:8" x14ac:dyDescent="0.25">
      <c r="A15" s="112"/>
      <c r="B15" s="21" t="s">
        <v>28</v>
      </c>
      <c r="C15" s="22">
        <v>1000000</v>
      </c>
      <c r="D15" s="118"/>
      <c r="E15" s="23"/>
      <c r="F15" s="10">
        <v>1000</v>
      </c>
      <c r="G15" s="24"/>
      <c r="H15" s="25"/>
    </row>
    <row r="16" spans="1:8" x14ac:dyDescent="0.25">
      <c r="A16" s="112"/>
      <c r="B16" s="21" t="s">
        <v>29</v>
      </c>
      <c r="C16" s="22">
        <v>5000000</v>
      </c>
      <c r="D16" s="118"/>
      <c r="E16" s="23"/>
      <c r="F16" s="10">
        <v>1000</v>
      </c>
      <c r="G16" s="24"/>
      <c r="H16" s="25"/>
    </row>
    <row r="17" spans="1:8" x14ac:dyDescent="0.25">
      <c r="A17" s="112"/>
      <c r="B17" s="21" t="s">
        <v>30</v>
      </c>
      <c r="C17" s="26">
        <v>50000000</v>
      </c>
      <c r="D17" s="118"/>
      <c r="E17" s="27"/>
      <c r="F17" s="28">
        <v>1000</v>
      </c>
      <c r="G17" s="29"/>
      <c r="H17" s="30"/>
    </row>
    <row r="18" spans="1:8" x14ac:dyDescent="0.25">
      <c r="A18" s="112"/>
      <c r="B18" s="21" t="s">
        <v>31</v>
      </c>
      <c r="C18" s="31">
        <v>10000000</v>
      </c>
      <c r="D18" s="118"/>
      <c r="E18" s="27"/>
      <c r="F18" s="28">
        <v>1000</v>
      </c>
      <c r="G18" s="29"/>
      <c r="H18" s="30"/>
    </row>
    <row r="19" spans="1:8" ht="26.25" x14ac:dyDescent="0.25">
      <c r="A19" s="112"/>
      <c r="B19" s="32" t="s">
        <v>32</v>
      </c>
      <c r="C19" s="31">
        <v>100000000</v>
      </c>
      <c r="D19" s="118"/>
      <c r="E19" s="27"/>
      <c r="F19" s="28">
        <v>0</v>
      </c>
      <c r="G19" s="29"/>
      <c r="H19" s="30"/>
    </row>
    <row r="20" spans="1:8" ht="15.75" thickBot="1" x14ac:dyDescent="0.3">
      <c r="A20" s="112"/>
      <c r="B20" s="33" t="s">
        <v>33</v>
      </c>
      <c r="C20" s="34">
        <v>500000</v>
      </c>
      <c r="D20" s="119"/>
      <c r="E20" s="23"/>
      <c r="F20" s="28">
        <v>1000</v>
      </c>
      <c r="G20" s="24"/>
      <c r="H20" s="25"/>
    </row>
    <row r="21" spans="1:8" ht="15.75" thickBot="1" x14ac:dyDescent="0.3">
      <c r="A21" s="112"/>
      <c r="B21" s="35" t="s">
        <v>34</v>
      </c>
      <c r="C21" s="36">
        <f>SUM(C4:C20)</f>
        <v>15046901808</v>
      </c>
      <c r="D21" s="37"/>
      <c r="E21" s="38"/>
      <c r="F21" s="39"/>
      <c r="G21" s="40"/>
      <c r="H21" s="41"/>
    </row>
    <row r="22" spans="1:8" x14ac:dyDescent="0.25">
      <c r="A22" s="124" t="s">
        <v>35</v>
      </c>
      <c r="B22" s="42" t="s">
        <v>36</v>
      </c>
      <c r="C22" s="43">
        <v>1000000</v>
      </c>
      <c r="D22" s="126" t="s">
        <v>37</v>
      </c>
      <c r="E22" s="44"/>
      <c r="F22" s="45">
        <v>1000</v>
      </c>
      <c r="G22" s="46"/>
      <c r="H22" s="47"/>
    </row>
    <row r="23" spans="1:8" x14ac:dyDescent="0.25">
      <c r="A23" s="125"/>
      <c r="B23" s="21" t="s">
        <v>38</v>
      </c>
      <c r="C23" s="31">
        <v>2000000</v>
      </c>
      <c r="D23" s="127"/>
      <c r="E23" s="48"/>
      <c r="F23" s="49">
        <v>1000</v>
      </c>
      <c r="G23" s="50"/>
      <c r="H23" s="51"/>
    </row>
    <row r="24" spans="1:8" x14ac:dyDescent="0.25">
      <c r="A24" s="125"/>
      <c r="B24" s="21" t="s">
        <v>26</v>
      </c>
      <c r="C24" s="31">
        <v>2000000</v>
      </c>
      <c r="D24" s="128"/>
      <c r="E24" s="52"/>
      <c r="F24" s="49">
        <v>1000</v>
      </c>
      <c r="G24" s="53"/>
      <c r="H24" s="16"/>
    </row>
    <row r="25" spans="1:8" x14ac:dyDescent="0.25">
      <c r="A25" s="125"/>
      <c r="B25" s="21" t="s">
        <v>27</v>
      </c>
      <c r="C25" s="31">
        <v>2000000</v>
      </c>
      <c r="D25" s="128"/>
      <c r="E25" s="52"/>
      <c r="F25" s="49">
        <v>1000</v>
      </c>
      <c r="G25" s="53"/>
      <c r="H25" s="16"/>
    </row>
    <row r="26" spans="1:8" x14ac:dyDescent="0.25">
      <c r="A26" s="125"/>
      <c r="B26" s="21" t="s">
        <v>39</v>
      </c>
      <c r="C26" s="31">
        <v>500000</v>
      </c>
      <c r="D26" s="128"/>
      <c r="E26" s="52"/>
      <c r="F26" s="49">
        <v>1000</v>
      </c>
      <c r="G26" s="53"/>
      <c r="H26" s="16"/>
    </row>
    <row r="27" spans="1:8" x14ac:dyDescent="0.25">
      <c r="A27" s="125"/>
      <c r="B27" s="21" t="s">
        <v>40</v>
      </c>
      <c r="C27" s="31">
        <v>500000</v>
      </c>
      <c r="D27" s="128"/>
      <c r="E27" s="52"/>
      <c r="F27" s="49">
        <v>1000</v>
      </c>
      <c r="G27" s="53"/>
      <c r="H27" s="16"/>
    </row>
    <row r="28" spans="1:8" x14ac:dyDescent="0.25">
      <c r="A28" s="125"/>
      <c r="B28" s="33" t="s">
        <v>29</v>
      </c>
      <c r="C28" s="54">
        <v>200000</v>
      </c>
      <c r="D28" s="128"/>
      <c r="E28" s="52"/>
      <c r="F28" s="49">
        <v>1000</v>
      </c>
      <c r="G28" s="55"/>
      <c r="H28" s="56"/>
    </row>
    <row r="29" spans="1:8" x14ac:dyDescent="0.25">
      <c r="A29" s="125"/>
      <c r="B29" s="33" t="s">
        <v>30</v>
      </c>
      <c r="C29" s="57">
        <v>50000000</v>
      </c>
      <c r="D29" s="128"/>
      <c r="E29" s="58"/>
      <c r="F29" s="59">
        <v>1000</v>
      </c>
      <c r="G29" s="55"/>
      <c r="H29" s="56"/>
    </row>
    <row r="30" spans="1:8" x14ac:dyDescent="0.25">
      <c r="A30" s="125"/>
      <c r="B30" s="21" t="s">
        <v>31</v>
      </c>
      <c r="C30" s="31">
        <v>1000000</v>
      </c>
      <c r="D30" s="128"/>
      <c r="E30" s="58"/>
      <c r="F30" s="49">
        <v>1000</v>
      </c>
      <c r="G30" s="55"/>
      <c r="H30" s="56"/>
    </row>
    <row r="31" spans="1:8" x14ac:dyDescent="0.25">
      <c r="A31" s="125"/>
      <c r="B31" s="21" t="s">
        <v>33</v>
      </c>
      <c r="C31" s="31">
        <v>500000</v>
      </c>
      <c r="D31" s="128"/>
      <c r="E31" s="58"/>
      <c r="F31" s="59">
        <v>1000</v>
      </c>
      <c r="G31" s="55"/>
      <c r="H31" s="56"/>
    </row>
    <row r="32" spans="1:8" ht="15.75" thickBot="1" x14ac:dyDescent="0.3">
      <c r="A32" s="60"/>
      <c r="B32" s="61" t="s">
        <v>41</v>
      </c>
      <c r="C32" s="62">
        <v>200000</v>
      </c>
      <c r="D32" s="129"/>
      <c r="E32" s="63"/>
      <c r="F32" s="64">
        <v>1000</v>
      </c>
      <c r="G32" s="65"/>
      <c r="H32" s="66"/>
    </row>
    <row r="33" spans="1:8" ht="39" thickBot="1" x14ac:dyDescent="0.3">
      <c r="A33" s="67" t="s">
        <v>42</v>
      </c>
      <c r="B33" s="68" t="s">
        <v>43</v>
      </c>
      <c r="C33" s="69">
        <v>1000000</v>
      </c>
      <c r="D33" s="70" t="s">
        <v>44</v>
      </c>
      <c r="E33" s="71"/>
      <c r="F33" s="72">
        <v>1000</v>
      </c>
      <c r="G33" s="73"/>
      <c r="H33" s="74"/>
    </row>
    <row r="34" spans="1:8" ht="39" thickBot="1" x14ac:dyDescent="0.3">
      <c r="A34" s="67" t="s">
        <v>45</v>
      </c>
      <c r="B34" s="68" t="s">
        <v>46</v>
      </c>
      <c r="C34" s="69">
        <v>1000000</v>
      </c>
      <c r="D34" s="70" t="s">
        <v>44</v>
      </c>
      <c r="E34" s="71"/>
      <c r="F34" s="72">
        <v>1000</v>
      </c>
      <c r="G34" s="73"/>
      <c r="H34" s="74"/>
    </row>
    <row r="35" spans="1:8" ht="39" thickBot="1" x14ac:dyDescent="0.3">
      <c r="A35" s="67" t="s">
        <v>47</v>
      </c>
      <c r="B35" s="68" t="s">
        <v>48</v>
      </c>
      <c r="C35" s="69">
        <v>500000</v>
      </c>
      <c r="D35" s="70" t="s">
        <v>49</v>
      </c>
      <c r="E35" s="71"/>
      <c r="F35" s="72">
        <v>1000</v>
      </c>
      <c r="G35" s="73"/>
      <c r="H35" s="74"/>
    </row>
    <row r="36" spans="1:8" ht="25.5" x14ac:dyDescent="0.25">
      <c r="A36" s="124" t="s">
        <v>50</v>
      </c>
      <c r="B36" s="75" t="s">
        <v>51</v>
      </c>
      <c r="C36" s="76">
        <v>100000000</v>
      </c>
      <c r="D36" s="126" t="s">
        <v>52</v>
      </c>
      <c r="E36" s="44"/>
      <c r="F36" s="45">
        <v>1000</v>
      </c>
      <c r="G36" s="77"/>
      <c r="H36" s="78"/>
    </row>
    <row r="37" spans="1:8" x14ac:dyDescent="0.25">
      <c r="A37" s="125"/>
      <c r="B37" s="79" t="s">
        <v>53</v>
      </c>
      <c r="C37" s="22">
        <v>20000000</v>
      </c>
      <c r="D37" s="128"/>
      <c r="E37" s="52"/>
      <c r="F37" s="49">
        <v>1000</v>
      </c>
      <c r="G37" s="80"/>
      <c r="H37" s="81"/>
    </row>
    <row r="38" spans="1:8" ht="15.75" thickBot="1" x14ac:dyDescent="0.3">
      <c r="A38" s="130"/>
      <c r="B38" s="82" t="s">
        <v>54</v>
      </c>
      <c r="C38" s="83">
        <v>10000000</v>
      </c>
      <c r="D38" s="129"/>
      <c r="E38" s="63"/>
      <c r="F38" s="64">
        <v>1000</v>
      </c>
      <c r="G38" s="84"/>
      <c r="H38" s="85"/>
    </row>
    <row r="39" spans="1:8" ht="140.25" x14ac:dyDescent="0.25">
      <c r="A39" s="125" t="s">
        <v>55</v>
      </c>
      <c r="B39" s="86" t="s">
        <v>56</v>
      </c>
      <c r="C39" s="76">
        <v>20000000</v>
      </c>
      <c r="D39" s="87"/>
      <c r="E39" s="88"/>
      <c r="F39" s="132" t="s">
        <v>57</v>
      </c>
      <c r="G39" s="89"/>
      <c r="H39" s="90"/>
    </row>
    <row r="40" spans="1:8" x14ac:dyDescent="0.25">
      <c r="A40" s="125"/>
      <c r="B40" s="21" t="s">
        <v>58</v>
      </c>
      <c r="C40" s="22">
        <v>10000000</v>
      </c>
      <c r="D40" s="91"/>
      <c r="E40" s="23"/>
      <c r="F40" s="133"/>
      <c r="G40" s="24"/>
      <c r="H40" s="25"/>
    </row>
    <row r="41" spans="1:8" x14ac:dyDescent="0.25">
      <c r="A41" s="125"/>
      <c r="B41" s="21" t="s">
        <v>59</v>
      </c>
      <c r="C41" s="22">
        <v>4000000</v>
      </c>
      <c r="D41" s="91"/>
      <c r="E41" s="23"/>
      <c r="F41" s="133"/>
      <c r="G41" s="24"/>
      <c r="H41" s="25"/>
    </row>
    <row r="42" spans="1:8" ht="25.5" x14ac:dyDescent="0.25">
      <c r="A42" s="125"/>
      <c r="B42" s="92" t="s">
        <v>60</v>
      </c>
      <c r="C42" s="34">
        <v>5000000</v>
      </c>
      <c r="D42" s="91"/>
      <c r="E42" s="23"/>
      <c r="F42" s="133"/>
      <c r="G42" s="29"/>
      <c r="H42" s="30"/>
    </row>
    <row r="43" spans="1:8" x14ac:dyDescent="0.25">
      <c r="A43" s="125"/>
      <c r="B43" s="33" t="s">
        <v>61</v>
      </c>
      <c r="C43" s="34">
        <v>10000000</v>
      </c>
      <c r="D43" s="91"/>
      <c r="E43" s="23"/>
      <c r="F43" s="133"/>
      <c r="G43" s="29"/>
      <c r="H43" s="30"/>
    </row>
    <row r="44" spans="1:8" ht="15.75" thickBot="1" x14ac:dyDescent="0.3">
      <c r="A44" s="131"/>
      <c r="B44" s="93" t="s">
        <v>62</v>
      </c>
      <c r="C44" s="94" t="s">
        <v>63</v>
      </c>
      <c r="D44" s="95"/>
      <c r="E44" s="96"/>
      <c r="F44" s="134"/>
      <c r="G44" s="97"/>
      <c r="H44" s="98"/>
    </row>
    <row r="45" spans="1:8" ht="15.75" thickBot="1" x14ac:dyDescent="0.3">
      <c r="C45" s="99"/>
      <c r="D45" s="100"/>
      <c r="E45" s="100"/>
      <c r="F45" s="99"/>
      <c r="G45" s="101"/>
      <c r="H45" s="99"/>
    </row>
    <row r="46" spans="1:8" ht="15.75" thickBot="1" x14ac:dyDescent="0.3">
      <c r="A46" s="135" t="s">
        <v>64</v>
      </c>
      <c r="B46" s="136"/>
      <c r="C46" s="136"/>
      <c r="D46" s="136"/>
      <c r="E46" s="136"/>
      <c r="F46" s="137"/>
      <c r="G46" s="101"/>
      <c r="H46" s="99"/>
    </row>
    <row r="47" spans="1:8" ht="33" customHeight="1" x14ac:dyDescent="0.25">
      <c r="A47" s="102" t="s">
        <v>65</v>
      </c>
      <c r="B47" s="138" t="s">
        <v>73</v>
      </c>
      <c r="C47" s="138"/>
      <c r="D47" s="138"/>
      <c r="E47" s="138"/>
      <c r="F47" s="139"/>
      <c r="G47" s="101"/>
      <c r="H47" s="99"/>
    </row>
    <row r="48" spans="1:8" ht="58.15" customHeight="1" x14ac:dyDescent="0.25">
      <c r="A48" s="103" t="s">
        <v>66</v>
      </c>
      <c r="B48" s="140" t="s">
        <v>74</v>
      </c>
      <c r="C48" s="140"/>
      <c r="D48" s="140"/>
      <c r="E48" s="140"/>
      <c r="F48" s="141"/>
      <c r="G48" s="101"/>
      <c r="H48" s="99"/>
    </row>
    <row r="49" spans="1:8" ht="82.9" customHeight="1" x14ac:dyDescent="0.25">
      <c r="A49" s="103" t="s">
        <v>67</v>
      </c>
      <c r="B49" s="142" t="s">
        <v>68</v>
      </c>
      <c r="C49" s="142"/>
      <c r="D49" s="142"/>
      <c r="E49" s="142"/>
      <c r="F49" s="143"/>
      <c r="G49" s="101"/>
      <c r="H49" s="99"/>
    </row>
    <row r="50" spans="1:8" x14ac:dyDescent="0.25">
      <c r="A50" s="104" t="s">
        <v>69</v>
      </c>
      <c r="B50" s="144" t="s">
        <v>70</v>
      </c>
      <c r="C50" s="144"/>
      <c r="D50" s="144"/>
      <c r="E50" s="144"/>
      <c r="F50" s="145"/>
      <c r="G50" s="101"/>
      <c r="H50" s="99"/>
    </row>
    <row r="51" spans="1:8" ht="30" customHeight="1" thickBot="1" x14ac:dyDescent="0.3">
      <c r="A51" s="105" t="s">
        <v>71</v>
      </c>
      <c r="B51" s="122" t="s">
        <v>72</v>
      </c>
      <c r="C51" s="122"/>
      <c r="D51" s="122"/>
      <c r="E51" s="122"/>
      <c r="F51" s="123"/>
      <c r="G51" s="101"/>
      <c r="H51" s="99"/>
    </row>
  </sheetData>
  <sheetProtection algorithmName="SHA-512" hashValue="e8SThwGhrr0+kmJbFNrBZn8kkUN3abSiTCH+q9iM7rhr4IBOdmGYYpwdX7MV3JmjHmNr9xAu4GVApPyCeUWekg==" saltValue="1fS5qGYMzKj6bJhq8+3Dtw==" spinCount="100000" sheet="1" objects="1" scenarios="1"/>
  <mergeCells count="23">
    <mergeCell ref="B51:F51"/>
    <mergeCell ref="F11:F12"/>
    <mergeCell ref="A22:A31"/>
    <mergeCell ref="D22:D32"/>
    <mergeCell ref="A36:A38"/>
    <mergeCell ref="D36:D38"/>
    <mergeCell ref="A39:A44"/>
    <mergeCell ref="F39:F44"/>
    <mergeCell ref="A46:F46"/>
    <mergeCell ref="B47:F47"/>
    <mergeCell ref="B48:F48"/>
    <mergeCell ref="B49:F49"/>
    <mergeCell ref="B50:F50"/>
    <mergeCell ref="A1:H1"/>
    <mergeCell ref="E3:F3"/>
    <mergeCell ref="G3:H3"/>
    <mergeCell ref="A4:A21"/>
    <mergeCell ref="B4:B7"/>
    <mergeCell ref="C4:C7"/>
    <mergeCell ref="D4:D20"/>
    <mergeCell ref="B8:B11"/>
    <mergeCell ref="C8:C11"/>
    <mergeCell ref="E11:E12"/>
  </mergeCells>
  <pageMargins left="0.7" right="0.7" top="0.78740157499999996" bottom="0.78740157499999996"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Fendrich</dc:creator>
  <cp:lastModifiedBy>Stehlikova</cp:lastModifiedBy>
  <cp:lastPrinted>2016-06-27T11:29:04Z</cp:lastPrinted>
  <dcterms:created xsi:type="dcterms:W3CDTF">2016-06-27T09:28:39Z</dcterms:created>
  <dcterms:modified xsi:type="dcterms:W3CDTF">2016-08-12T10:12:27Z</dcterms:modified>
</cp:coreProperties>
</file>