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80" windowHeight="12285" activeTab="0"/>
  </bookViews>
  <sheets>
    <sheet name="Příloha 1" sheetId="1" r:id="rId1"/>
  </sheets>
  <definedNames>
    <definedName name="_xlnm.Print_Titles" localSheetId="0">'Příloha 1'!$1:$2</definedName>
  </definedNames>
  <calcPr fullCalcOnLoad="1"/>
</workbook>
</file>

<file path=xl/sharedStrings.xml><?xml version="1.0" encoding="utf-8"?>
<sst xmlns="http://schemas.openxmlformats.org/spreadsheetml/2006/main" count="139" uniqueCount="57">
  <si>
    <t>P.č.</t>
  </si>
  <si>
    <t>Název</t>
  </si>
  <si>
    <t>ks</t>
  </si>
  <si>
    <t>Vodní 9 l</t>
  </si>
  <si>
    <t>Sněhový CO2 5 kg</t>
  </si>
  <si>
    <t>Sněhový CO2 1,5 kg</t>
  </si>
  <si>
    <t>Práškový 6 kg</t>
  </si>
  <si>
    <t>Hydranty 25D (nástěnný)</t>
  </si>
  <si>
    <t>MJ</t>
  </si>
  <si>
    <t xml:space="preserve">Počet MJ </t>
  </si>
  <si>
    <t>Cena celkem v Kč bez DPH</t>
  </si>
  <si>
    <t xml:space="preserve">Cena za MJ v Kč bez DPH </t>
  </si>
  <si>
    <t>Pěnový 2l</t>
  </si>
  <si>
    <t>Pěnový 2 l</t>
  </si>
  <si>
    <t>Hydranty 52C</t>
  </si>
  <si>
    <t>Sněhový CO2 6 kg</t>
  </si>
  <si>
    <t>Pěnový 9 l</t>
  </si>
  <si>
    <t>Hydranty C52</t>
  </si>
  <si>
    <t>Požární ucpávky</t>
  </si>
  <si>
    <t>Požární klapky</t>
  </si>
  <si>
    <t>Zařízení pro odvod tepla a kouře</t>
  </si>
  <si>
    <t>Požární suchovody</t>
  </si>
  <si>
    <t>Hodnotící tabulka</t>
  </si>
  <si>
    <t>měsíc</t>
  </si>
  <si>
    <t>Nabídková cena celkem bez DPH v Kč přepočtená na 1 rok</t>
  </si>
  <si>
    <t>NC1 celkem</t>
  </si>
  <si>
    <r>
      <t>NC</t>
    </r>
    <r>
      <rPr>
        <b/>
        <vertAlign val="subscript"/>
        <sz val="10"/>
        <color indexed="8"/>
        <rFont val="Calibri"/>
        <family val="2"/>
      </rPr>
      <t xml:space="preserve">1 </t>
    </r>
    <r>
      <rPr>
        <b/>
        <sz val="10"/>
        <color indexed="8"/>
        <rFont val="Calibri"/>
        <family val="2"/>
      </rPr>
      <t>celkem</t>
    </r>
  </si>
  <si>
    <t>NC2</t>
  </si>
  <si>
    <t>Tbl 2 - Pravidelná roční kontrola - přenosné hasicí přístroje (PHP)</t>
  </si>
  <si>
    <r>
      <t>NC2</t>
    </r>
    <r>
      <rPr>
        <b/>
        <sz val="10"/>
        <color indexed="8"/>
        <rFont val="Calibri"/>
        <family val="2"/>
      </rPr>
      <t xml:space="preserve"> celkem</t>
    </r>
  </si>
  <si>
    <t>NC3</t>
  </si>
  <si>
    <t>Tbl 3 - Pravidelná roční revize a údržba - hydranty</t>
  </si>
  <si>
    <r>
      <t>NC3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celkem</t>
    </r>
  </si>
  <si>
    <t>NC4</t>
  </si>
  <si>
    <t>Tbl 4 - Pravidelná údržba s periodickou zkouškou jednou za tři roky - přenosné hasicí přístroje (PHP) - vodní a pěnové</t>
  </si>
  <si>
    <r>
      <t>NC4</t>
    </r>
    <r>
      <rPr>
        <b/>
        <sz val="10"/>
        <color indexed="8"/>
        <rFont val="Calibri"/>
        <family val="2"/>
      </rPr>
      <t xml:space="preserve"> celkem</t>
    </r>
  </si>
  <si>
    <r>
      <t>NC5</t>
    </r>
    <r>
      <rPr>
        <b/>
        <sz val="10"/>
        <color indexed="8"/>
        <rFont val="Calibri"/>
        <family val="2"/>
      </rPr>
      <t xml:space="preserve"> celkem</t>
    </r>
  </si>
  <si>
    <t>Tbl 5 - Pravidelná údržba s periodickou zkouškou jednou za pět let - přenosné hasicí přístroje (PHP) - ostatní</t>
  </si>
  <si>
    <t>NC5 celkem</t>
  </si>
  <si>
    <t>NC6</t>
  </si>
  <si>
    <t>Tbl 6 - Periodická revize a údržba hadic hydrantových systémů - jednou za pět let</t>
  </si>
  <si>
    <r>
      <t>NC6</t>
    </r>
    <r>
      <rPr>
        <b/>
        <sz val="10"/>
        <color indexed="8"/>
        <rFont val="Calibri"/>
        <family val="2"/>
      </rPr>
      <t xml:space="preserve"> celkem</t>
    </r>
  </si>
  <si>
    <t>NC7</t>
  </si>
  <si>
    <t xml:space="preserve">Tbl 7 - Pravidelná roční kontrola provozuschopnosti požárních ucpávek </t>
  </si>
  <si>
    <r>
      <t>NC7</t>
    </r>
    <r>
      <rPr>
        <b/>
        <sz val="10"/>
        <color indexed="8"/>
        <rFont val="Calibri"/>
        <family val="2"/>
      </rPr>
      <t xml:space="preserve"> celkem</t>
    </r>
  </si>
  <si>
    <t>NC8</t>
  </si>
  <si>
    <t>Tbl 8 - Pravidelná roční kontrola provozuschopnosti požárních klapek</t>
  </si>
  <si>
    <r>
      <t>NC8</t>
    </r>
    <r>
      <rPr>
        <b/>
        <sz val="10"/>
        <color indexed="8"/>
        <rFont val="Calibri"/>
        <family val="2"/>
      </rPr>
      <t xml:space="preserve"> celkem</t>
    </r>
  </si>
  <si>
    <t>NC9</t>
  </si>
  <si>
    <t>Tbl 9 - Pravidelná roční kontrola provozuschopnosti zařízení pro odvod tepla a kouře</t>
  </si>
  <si>
    <t>NC10</t>
  </si>
  <si>
    <t>Tbl 10 - Pravidelná roční kontrola provozuschopnosti suchovodu</t>
  </si>
  <si>
    <r>
      <t>NC9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celkem</t>
    </r>
  </si>
  <si>
    <r>
      <t>NC10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celkem</t>
    </r>
  </si>
  <si>
    <t>měsíční paušální částka</t>
  </si>
  <si>
    <t>Tbl 1 -  Měsíční paušální částka za poskytnutí služeb osoby odborně způsobilé v PO a v BOZP, vč. všech souvisejících služeb</t>
  </si>
  <si>
    <t>Uchazeč vyplní pouze žlutě podbarvená pole, do kterých vepíše hodnoty jednotkových cen uvedené v příloze č. 1 návrhu smlouvy!!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</si>
</sst>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#,##0.00\ _K_č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47" applyFont="1" applyAlignment="1">
      <alignment horizontal="left" vertic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4" fontId="18" fillId="0" borderId="0" xfId="47" applyNumberFormat="1" applyFont="1" applyAlignment="1">
      <alignment horizontal="left" vertical="center"/>
      <protection/>
    </xf>
    <xf numFmtId="4" fontId="0" fillId="0" borderId="0" xfId="0" applyNumberFormat="1" applyFont="1" applyAlignment="1">
      <alignment/>
    </xf>
    <xf numFmtId="4" fontId="19" fillId="24" borderId="11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left" vertical="center"/>
    </xf>
    <xf numFmtId="4" fontId="25" fillId="0" borderId="0" xfId="0" applyNumberFormat="1" applyFont="1" applyAlignment="1">
      <alignment/>
    </xf>
    <xf numFmtId="4" fontId="25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18" fillId="0" borderId="0" xfId="47" applyNumberFormat="1" applyFont="1" applyAlignment="1">
      <alignment horizontal="center" vertical="center"/>
      <protection/>
    </xf>
    <xf numFmtId="4" fontId="0" fillId="0" borderId="0" xfId="0" applyNumberFormat="1" applyFont="1" applyAlignment="1">
      <alignment horizontal="center"/>
    </xf>
    <xf numFmtId="4" fontId="33" fillId="26" borderId="1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32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horizontal="left" vertical="center"/>
    </xf>
    <xf numFmtId="4" fontId="32" fillId="0" borderId="0" xfId="0" applyNumberFormat="1" applyFont="1" applyBorder="1" applyAlignment="1">
      <alignment horizontal="center" vertical="center"/>
    </xf>
    <xf numFmtId="0" fontId="19" fillId="25" borderId="0" xfId="0" applyFont="1" applyFill="1" applyBorder="1" applyAlignment="1">
      <alignment horizontal="left" vertical="center"/>
    </xf>
    <xf numFmtId="4" fontId="33" fillId="27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28" borderId="0" xfId="0" applyFont="1" applyFill="1" applyAlignment="1">
      <alignment/>
    </xf>
    <xf numFmtId="0" fontId="32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33" fillId="26" borderId="14" xfId="0" applyFont="1" applyFill="1" applyBorder="1" applyAlignment="1">
      <alignment horizontal="center" vertical="center" wrapText="1"/>
    </xf>
    <xf numFmtId="0" fontId="33" fillId="26" borderId="15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171" fontId="18" fillId="0" borderId="0" xfId="47" applyNumberFormat="1" applyFont="1" applyAlignment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4" fontId="22" fillId="27" borderId="14" xfId="0" applyNumberFormat="1" applyFont="1" applyFill="1" applyBorder="1" applyAlignment="1">
      <alignment horizontal="center" vertical="center" wrapText="1"/>
    </xf>
    <xf numFmtId="4" fontId="22" fillId="27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33" fillId="26" borderId="14" xfId="0" applyFont="1" applyFill="1" applyBorder="1" applyAlignment="1">
      <alignment horizontal="center" vertical="center"/>
    </xf>
    <xf numFmtId="0" fontId="33" fillId="26" borderId="15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E89" sqref="E89:F89"/>
    </sheetView>
  </sheetViews>
  <sheetFormatPr defaultColWidth="9.140625" defaultRowHeight="12.75"/>
  <cols>
    <col min="1" max="1" width="13.8515625" style="3" customWidth="1"/>
    <col min="2" max="2" width="26.00390625" style="3" customWidth="1"/>
    <col min="3" max="3" width="9.140625" style="3" customWidth="1"/>
    <col min="4" max="4" width="10.140625" style="3" customWidth="1"/>
    <col min="5" max="5" width="13.8515625" style="24" customWidth="1"/>
    <col min="6" max="6" width="13.8515625" style="34" customWidth="1"/>
    <col min="7" max="10" width="9.140625" style="3" customWidth="1"/>
    <col min="11" max="11" width="9.57421875" style="3" customWidth="1"/>
    <col min="12" max="16384" width="9.140625" style="3" customWidth="1"/>
  </cols>
  <sheetData>
    <row r="1" spans="1:6" ht="15.75">
      <c r="A1" s="58" t="s">
        <v>22</v>
      </c>
      <c r="B1" s="58"/>
      <c r="C1" s="58"/>
      <c r="D1" s="58"/>
      <c r="E1" s="58"/>
      <c r="F1" s="58"/>
    </row>
    <row r="2" spans="2:6" ht="15.75">
      <c r="B2" s="1"/>
      <c r="C2" s="1"/>
      <c r="D2" s="1"/>
      <c r="E2" s="23"/>
      <c r="F2" s="33"/>
    </row>
    <row r="3" spans="1:11" ht="35.25" customHeight="1">
      <c r="A3" s="53" t="s">
        <v>56</v>
      </c>
      <c r="B3" s="53"/>
      <c r="C3" s="53"/>
      <c r="D3" s="53"/>
      <c r="E3" s="53"/>
      <c r="F3" s="53"/>
      <c r="G3" s="53"/>
      <c r="H3" s="52"/>
      <c r="I3" s="52"/>
      <c r="J3" s="52"/>
      <c r="K3" s="52"/>
    </row>
    <row r="4" spans="2:6" ht="15.75">
      <c r="B4" s="1"/>
      <c r="C4" s="1"/>
      <c r="D4" s="1"/>
      <c r="E4" s="23"/>
      <c r="F4" s="33"/>
    </row>
    <row r="5" ht="12.75">
      <c r="A5" s="47" t="s">
        <v>25</v>
      </c>
    </row>
    <row r="6" spans="1:7" ht="12.75">
      <c r="A6" s="57" t="s">
        <v>55</v>
      </c>
      <c r="B6" s="57"/>
      <c r="C6" s="57"/>
      <c r="D6" s="57"/>
      <c r="E6" s="57"/>
      <c r="F6" s="57"/>
      <c r="G6" s="57"/>
    </row>
    <row r="7" spans="1:7" ht="13.5" thickBot="1">
      <c r="A7" s="51"/>
      <c r="B7" s="51"/>
      <c r="C7" s="51"/>
      <c r="D7" s="51"/>
      <c r="E7" s="51"/>
      <c r="F7" s="51"/>
      <c r="G7" s="51"/>
    </row>
    <row r="8" spans="1:6" ht="26.25" thickBot="1">
      <c r="A8" s="6" t="s">
        <v>0</v>
      </c>
      <c r="B8" s="7" t="s">
        <v>1</v>
      </c>
      <c r="C8" s="8" t="s">
        <v>8</v>
      </c>
      <c r="D8" s="8" t="s">
        <v>9</v>
      </c>
      <c r="E8" s="25" t="s">
        <v>11</v>
      </c>
      <c r="F8" s="25" t="s">
        <v>10</v>
      </c>
    </row>
    <row r="9" spans="1:6" ht="13.5" thickBot="1">
      <c r="A9" s="9">
        <v>1</v>
      </c>
      <c r="B9" s="48" t="s">
        <v>54</v>
      </c>
      <c r="C9" s="19" t="s">
        <v>23</v>
      </c>
      <c r="D9" s="11">
        <v>12</v>
      </c>
      <c r="E9" s="45"/>
      <c r="F9" s="26">
        <f>D9*E9</f>
        <v>0</v>
      </c>
    </row>
    <row r="10" spans="1:8" ht="13.5" thickBot="1">
      <c r="A10" s="54" t="s">
        <v>26</v>
      </c>
      <c r="B10" s="55"/>
      <c r="C10" s="55"/>
      <c r="D10" s="55"/>
      <c r="E10" s="56"/>
      <c r="F10" s="35">
        <f>SUM(F9)</f>
        <v>0</v>
      </c>
      <c r="G10" s="15"/>
      <c r="H10" s="16"/>
    </row>
    <row r="12" spans="1:6" ht="12.75">
      <c r="A12" s="44" t="s">
        <v>27</v>
      </c>
      <c r="B12" s="18"/>
      <c r="C12" s="18"/>
      <c r="D12" s="18"/>
      <c r="E12" s="31"/>
      <c r="F12" s="39"/>
    </row>
    <row r="13" spans="1:6" ht="12.75">
      <c r="A13" s="59" t="s">
        <v>28</v>
      </c>
      <c r="B13" s="59"/>
      <c r="C13" s="59"/>
      <c r="D13" s="59"/>
      <c r="E13" s="59"/>
      <c r="F13" s="39"/>
    </row>
    <row r="14" spans="1:6" ht="13.5" thickBot="1">
      <c r="A14" s="69"/>
      <c r="B14" s="69"/>
      <c r="C14" s="69"/>
      <c r="D14" s="69"/>
      <c r="E14" s="69"/>
      <c r="F14" s="30"/>
    </row>
    <row r="15" spans="1:6" ht="26.25" thickBot="1">
      <c r="A15" s="6" t="s">
        <v>0</v>
      </c>
      <c r="B15" s="7" t="s">
        <v>1</v>
      </c>
      <c r="C15" s="8" t="s">
        <v>8</v>
      </c>
      <c r="D15" s="8" t="s">
        <v>9</v>
      </c>
      <c r="E15" s="25" t="s">
        <v>11</v>
      </c>
      <c r="F15" s="25" t="s">
        <v>10</v>
      </c>
    </row>
    <row r="16" spans="1:6" ht="13.5" thickBot="1">
      <c r="A16" s="9">
        <v>1</v>
      </c>
      <c r="B16" s="10" t="s">
        <v>6</v>
      </c>
      <c r="C16" s="19" t="s">
        <v>2</v>
      </c>
      <c r="D16" s="11">
        <v>1000</v>
      </c>
      <c r="E16" s="45"/>
      <c r="F16" s="26">
        <f aca="true" t="shared" si="0" ref="F16:F22">D16*E16</f>
        <v>0</v>
      </c>
    </row>
    <row r="17" spans="1:6" ht="13.5" thickBot="1">
      <c r="A17" s="9">
        <v>2</v>
      </c>
      <c r="B17" s="10" t="s">
        <v>5</v>
      </c>
      <c r="C17" s="19" t="s">
        <v>2</v>
      </c>
      <c r="D17" s="11">
        <v>1</v>
      </c>
      <c r="E17" s="45"/>
      <c r="F17" s="26">
        <f t="shared" si="0"/>
        <v>0</v>
      </c>
    </row>
    <row r="18" spans="1:6" s="17" customFormat="1" ht="13.5" thickBot="1">
      <c r="A18" s="9">
        <v>3</v>
      </c>
      <c r="B18" s="10" t="s">
        <v>4</v>
      </c>
      <c r="C18" s="19" t="s">
        <v>2</v>
      </c>
      <c r="D18" s="11">
        <v>30</v>
      </c>
      <c r="E18" s="45"/>
      <c r="F18" s="26">
        <f t="shared" si="0"/>
        <v>0</v>
      </c>
    </row>
    <row r="19" spans="1:6" ht="13.5" thickBot="1">
      <c r="A19" s="9">
        <v>4</v>
      </c>
      <c r="B19" s="10" t="s">
        <v>15</v>
      </c>
      <c r="C19" s="19" t="s">
        <v>2</v>
      </c>
      <c r="D19" s="11">
        <v>21</v>
      </c>
      <c r="E19" s="45"/>
      <c r="F19" s="26">
        <f t="shared" si="0"/>
        <v>0</v>
      </c>
    </row>
    <row r="20" spans="1:7" ht="13.5" thickBot="1">
      <c r="A20" s="9">
        <v>5</v>
      </c>
      <c r="B20" s="10" t="s">
        <v>13</v>
      </c>
      <c r="C20" s="19" t="s">
        <v>2</v>
      </c>
      <c r="D20" s="11">
        <v>3</v>
      </c>
      <c r="E20" s="45"/>
      <c r="F20" s="26">
        <f t="shared" si="0"/>
        <v>0</v>
      </c>
      <c r="G20" s="2"/>
    </row>
    <row r="21" spans="1:6" ht="13.5" thickBot="1">
      <c r="A21" s="9">
        <v>6</v>
      </c>
      <c r="B21" s="10" t="s">
        <v>16</v>
      </c>
      <c r="C21" s="19" t="s">
        <v>2</v>
      </c>
      <c r="D21" s="11">
        <v>4</v>
      </c>
      <c r="E21" s="45"/>
      <c r="F21" s="26">
        <f t="shared" si="0"/>
        <v>0</v>
      </c>
    </row>
    <row r="22" spans="1:6" ht="13.5" thickBot="1">
      <c r="A22" s="9">
        <v>7</v>
      </c>
      <c r="B22" s="10" t="s">
        <v>3</v>
      </c>
      <c r="C22" s="19" t="s">
        <v>2</v>
      </c>
      <c r="D22" s="12">
        <v>47</v>
      </c>
      <c r="E22" s="45"/>
      <c r="F22" s="26">
        <f t="shared" si="0"/>
        <v>0</v>
      </c>
    </row>
    <row r="23" spans="1:6" ht="13.5" thickBot="1">
      <c r="A23" s="67" t="s">
        <v>29</v>
      </c>
      <c r="B23" s="68"/>
      <c r="C23" s="68"/>
      <c r="D23" s="68"/>
      <c r="E23" s="68"/>
      <c r="F23" s="35">
        <f>SUM(F16:F22)</f>
        <v>0</v>
      </c>
    </row>
    <row r="24" spans="1:6" ht="12.75">
      <c r="A24" s="5"/>
      <c r="B24" s="5"/>
      <c r="C24" s="5"/>
      <c r="D24" s="5"/>
      <c r="E24" s="28"/>
      <c r="F24" s="37"/>
    </row>
    <row r="25" spans="1:6" ht="12.75">
      <c r="A25" s="21" t="s">
        <v>30</v>
      </c>
      <c r="B25" s="22"/>
      <c r="C25" s="22"/>
      <c r="D25" s="22"/>
      <c r="E25" s="30"/>
      <c r="F25" s="30"/>
    </row>
    <row r="26" spans="1:6" s="17" customFormat="1" ht="12.75">
      <c r="A26" s="59" t="s">
        <v>31</v>
      </c>
      <c r="B26" s="59"/>
      <c r="C26" s="59"/>
      <c r="D26" s="59"/>
      <c r="E26" s="29"/>
      <c r="F26" s="38"/>
    </row>
    <row r="27" spans="1:6" s="17" customFormat="1" ht="13.5" thickBot="1">
      <c r="A27" s="18"/>
      <c r="B27" s="18"/>
      <c r="C27" s="18"/>
      <c r="D27" s="18"/>
      <c r="E27" s="29"/>
      <c r="F27" s="38"/>
    </row>
    <row r="28" spans="1:6" ht="26.25" thickBot="1">
      <c r="A28" s="6" t="s">
        <v>0</v>
      </c>
      <c r="B28" s="7" t="s">
        <v>1</v>
      </c>
      <c r="C28" s="8" t="s">
        <v>8</v>
      </c>
      <c r="D28" s="8" t="s">
        <v>9</v>
      </c>
      <c r="E28" s="25" t="s">
        <v>11</v>
      </c>
      <c r="F28" s="25" t="s">
        <v>10</v>
      </c>
    </row>
    <row r="29" spans="1:6" ht="24" customHeight="1" thickBot="1">
      <c r="A29" s="9">
        <v>1</v>
      </c>
      <c r="B29" s="10" t="s">
        <v>7</v>
      </c>
      <c r="C29" s="19" t="s">
        <v>2</v>
      </c>
      <c r="D29" s="11">
        <v>13</v>
      </c>
      <c r="E29" s="45"/>
      <c r="F29" s="26">
        <f>D29*E29</f>
        <v>0</v>
      </c>
    </row>
    <row r="30" spans="1:6" ht="13.5" thickBot="1">
      <c r="A30" s="9">
        <v>2</v>
      </c>
      <c r="B30" s="10" t="s">
        <v>14</v>
      </c>
      <c r="C30" s="19" t="s">
        <v>2</v>
      </c>
      <c r="D30" s="11">
        <v>152</v>
      </c>
      <c r="E30" s="45"/>
      <c r="F30" s="26">
        <f>D30*E30</f>
        <v>0</v>
      </c>
    </row>
    <row r="31" spans="1:11" ht="13.5" thickBot="1">
      <c r="A31" s="54" t="s">
        <v>32</v>
      </c>
      <c r="B31" s="55"/>
      <c r="C31" s="55"/>
      <c r="D31" s="55"/>
      <c r="E31" s="56"/>
      <c r="F31" s="35">
        <f>F29+F30</f>
        <v>0</v>
      </c>
      <c r="K31" s="13"/>
    </row>
    <row r="32" spans="1:6" ht="12.75">
      <c r="A32" s="20"/>
      <c r="B32" s="20"/>
      <c r="C32" s="20"/>
      <c r="D32" s="20"/>
      <c r="E32" s="27"/>
      <c r="F32" s="36"/>
    </row>
    <row r="33" spans="1:6" ht="12.75">
      <c r="A33" s="21" t="s">
        <v>33</v>
      </c>
      <c r="B33" s="41"/>
      <c r="C33" s="41"/>
      <c r="D33" s="41"/>
      <c r="E33" s="42"/>
      <c r="F33" s="43"/>
    </row>
    <row r="34" spans="1:6" s="17" customFormat="1" ht="12.75">
      <c r="A34" s="60" t="s">
        <v>34</v>
      </c>
      <c r="B34" s="60"/>
      <c r="C34" s="60"/>
      <c r="D34" s="60"/>
      <c r="E34" s="60"/>
      <c r="F34" s="60"/>
    </row>
    <row r="35" spans="1:6" s="17" customFormat="1" ht="13.5" thickBot="1">
      <c r="A35" s="50"/>
      <c r="B35" s="50"/>
      <c r="C35" s="50"/>
      <c r="D35" s="50"/>
      <c r="E35" s="50"/>
      <c r="F35" s="50"/>
    </row>
    <row r="36" spans="1:6" ht="26.25" thickBot="1">
      <c r="A36" s="6" t="s">
        <v>0</v>
      </c>
      <c r="B36" s="7" t="s">
        <v>1</v>
      </c>
      <c r="C36" s="8" t="s">
        <v>8</v>
      </c>
      <c r="D36" s="8" t="s">
        <v>9</v>
      </c>
      <c r="E36" s="25" t="s">
        <v>11</v>
      </c>
      <c r="F36" s="25" t="s">
        <v>10</v>
      </c>
    </row>
    <row r="37" spans="1:6" ht="13.5" thickBot="1">
      <c r="A37" s="9">
        <v>1</v>
      </c>
      <c r="B37" s="10" t="s">
        <v>3</v>
      </c>
      <c r="C37" s="19" t="s">
        <v>2</v>
      </c>
      <c r="D37" s="11">
        <v>47</v>
      </c>
      <c r="E37" s="45"/>
      <c r="F37" s="26">
        <f>(D37*E37)/3</f>
        <v>0</v>
      </c>
    </row>
    <row r="38" spans="1:6" ht="24" customHeight="1" thickBot="1">
      <c r="A38" s="9">
        <v>2</v>
      </c>
      <c r="B38" s="10" t="s">
        <v>16</v>
      </c>
      <c r="C38" s="19" t="s">
        <v>2</v>
      </c>
      <c r="D38" s="11">
        <v>4</v>
      </c>
      <c r="E38" s="45"/>
      <c r="F38" s="26">
        <f>(D38*E38)/3</f>
        <v>0</v>
      </c>
    </row>
    <row r="39" spans="1:6" ht="13.5" thickBot="1">
      <c r="A39" s="9">
        <v>3</v>
      </c>
      <c r="B39" s="10" t="s">
        <v>12</v>
      </c>
      <c r="C39" s="19" t="s">
        <v>2</v>
      </c>
      <c r="D39" s="11">
        <v>3</v>
      </c>
      <c r="E39" s="45"/>
      <c r="F39" s="26">
        <f>(D39*E39)/3</f>
        <v>0</v>
      </c>
    </row>
    <row r="40" spans="1:11" ht="13.5" thickBot="1">
      <c r="A40" s="54" t="s">
        <v>35</v>
      </c>
      <c r="B40" s="55"/>
      <c r="C40" s="55"/>
      <c r="D40" s="55"/>
      <c r="E40" s="56"/>
      <c r="F40" s="35">
        <f>SUM(F37:F39)</f>
        <v>0</v>
      </c>
      <c r="K40" s="13"/>
    </row>
    <row r="41" spans="1:6" ht="12.75">
      <c r="A41" s="5"/>
      <c r="B41" s="5"/>
      <c r="C41" s="5"/>
      <c r="D41" s="5"/>
      <c r="E41" s="28"/>
      <c r="F41" s="37"/>
    </row>
    <row r="42" spans="1:6" ht="12.75">
      <c r="A42" s="21" t="s">
        <v>38</v>
      </c>
      <c r="B42" s="41"/>
      <c r="C42" s="41"/>
      <c r="D42" s="41"/>
      <c r="E42" s="42"/>
      <c r="F42" s="43"/>
    </row>
    <row r="43" spans="1:6" ht="12.75">
      <c r="A43" s="60" t="s">
        <v>37</v>
      </c>
      <c r="B43" s="60"/>
      <c r="C43" s="60"/>
      <c r="D43" s="60"/>
      <c r="E43" s="60"/>
      <c r="F43" s="60"/>
    </row>
    <row r="44" spans="1:6" ht="13.5" thickBot="1">
      <c r="A44" s="50"/>
      <c r="B44" s="50"/>
      <c r="C44" s="50"/>
      <c r="D44" s="50"/>
      <c r="E44" s="50"/>
      <c r="F44" s="50"/>
    </row>
    <row r="45" spans="1:6" ht="26.25" thickBot="1">
      <c r="A45" s="6" t="s">
        <v>0</v>
      </c>
      <c r="B45" s="7" t="s">
        <v>1</v>
      </c>
      <c r="C45" s="8" t="s">
        <v>8</v>
      </c>
      <c r="D45" s="8" t="s">
        <v>9</v>
      </c>
      <c r="E45" s="25" t="s">
        <v>11</v>
      </c>
      <c r="F45" s="25" t="s">
        <v>10</v>
      </c>
    </row>
    <row r="46" spans="1:6" s="13" customFormat="1" ht="13.5" thickBot="1">
      <c r="A46" s="9">
        <v>1</v>
      </c>
      <c r="B46" s="10" t="s">
        <v>6</v>
      </c>
      <c r="C46" s="19" t="s">
        <v>2</v>
      </c>
      <c r="D46" s="11">
        <v>1000</v>
      </c>
      <c r="E46" s="45"/>
      <c r="F46" s="26">
        <f>(D46*E46)/5</f>
        <v>0</v>
      </c>
    </row>
    <row r="47" spans="1:6" s="16" customFormat="1" ht="13.5" thickBot="1">
      <c r="A47" s="9">
        <v>2</v>
      </c>
      <c r="B47" s="10" t="s">
        <v>5</v>
      </c>
      <c r="C47" s="19" t="s">
        <v>2</v>
      </c>
      <c r="D47" s="11">
        <v>1</v>
      </c>
      <c r="E47" s="45"/>
      <c r="F47" s="26">
        <f>(D47*E47)/5</f>
        <v>0</v>
      </c>
    </row>
    <row r="48" spans="1:6" s="16" customFormat="1" ht="13.5" thickBot="1">
      <c r="A48" s="9">
        <v>3</v>
      </c>
      <c r="B48" s="10" t="s">
        <v>4</v>
      </c>
      <c r="C48" s="19" t="s">
        <v>2</v>
      </c>
      <c r="D48" s="11">
        <v>30</v>
      </c>
      <c r="E48" s="45"/>
      <c r="F48" s="26">
        <f>(D48*E48)/5</f>
        <v>0</v>
      </c>
    </row>
    <row r="49" spans="1:6" ht="13.5" thickBot="1">
      <c r="A49" s="9">
        <v>4</v>
      </c>
      <c r="B49" s="10" t="s">
        <v>15</v>
      </c>
      <c r="C49" s="19" t="s">
        <v>2</v>
      </c>
      <c r="D49" s="11">
        <v>21</v>
      </c>
      <c r="E49" s="45"/>
      <c r="F49" s="26">
        <f>(D49*E49)/5</f>
        <v>0</v>
      </c>
    </row>
    <row r="50" spans="1:12" ht="13.5" thickBot="1">
      <c r="A50" s="54" t="s">
        <v>36</v>
      </c>
      <c r="B50" s="55"/>
      <c r="C50" s="55"/>
      <c r="D50" s="55"/>
      <c r="E50" s="55"/>
      <c r="F50" s="35">
        <f>SUM(F46:F49)</f>
        <v>0</v>
      </c>
      <c r="L50" s="13"/>
    </row>
    <row r="51" spans="1:6" ht="12.75">
      <c r="A51" s="20"/>
      <c r="B51" s="20"/>
      <c r="C51" s="20"/>
      <c r="D51" s="20"/>
      <c r="E51" s="27"/>
      <c r="F51" s="36"/>
    </row>
    <row r="52" spans="1:6" s="17" customFormat="1" ht="12.75">
      <c r="A52" s="21" t="s">
        <v>39</v>
      </c>
      <c r="B52" s="22"/>
      <c r="C52" s="22"/>
      <c r="D52" s="22"/>
      <c r="E52" s="30"/>
      <c r="F52" s="30"/>
    </row>
    <row r="53" spans="1:6" ht="12.75">
      <c r="A53" s="59" t="s">
        <v>40</v>
      </c>
      <c r="B53" s="59"/>
      <c r="C53" s="59"/>
      <c r="D53" s="59"/>
      <c r="E53" s="59"/>
      <c r="F53" s="39"/>
    </row>
    <row r="54" spans="1:6" ht="13.5" thickBot="1">
      <c r="A54" s="18"/>
      <c r="B54" s="18"/>
      <c r="C54" s="18"/>
      <c r="D54" s="18"/>
      <c r="E54" s="18"/>
      <c r="F54" s="39"/>
    </row>
    <row r="55" spans="1:6" ht="26.25" thickBot="1">
      <c r="A55" s="6" t="s">
        <v>0</v>
      </c>
      <c r="B55" s="7" t="s">
        <v>1</v>
      </c>
      <c r="C55" s="8" t="s">
        <v>8</v>
      </c>
      <c r="D55" s="8" t="s">
        <v>9</v>
      </c>
      <c r="E55" s="25" t="s">
        <v>11</v>
      </c>
      <c r="F55" s="25" t="s">
        <v>10</v>
      </c>
    </row>
    <row r="56" spans="1:6" ht="13.5" thickBot="1">
      <c r="A56" s="9">
        <v>1</v>
      </c>
      <c r="B56" s="10" t="s">
        <v>7</v>
      </c>
      <c r="C56" s="14" t="s">
        <v>2</v>
      </c>
      <c r="D56" s="11">
        <v>13</v>
      </c>
      <c r="E56" s="45"/>
      <c r="F56" s="26">
        <f>(D56*E56)/5</f>
        <v>0</v>
      </c>
    </row>
    <row r="57" spans="1:6" ht="13.5" thickBot="1">
      <c r="A57" s="9">
        <v>1</v>
      </c>
      <c r="B57" s="10" t="s">
        <v>17</v>
      </c>
      <c r="C57" s="19" t="s">
        <v>2</v>
      </c>
      <c r="D57" s="11">
        <v>152</v>
      </c>
      <c r="E57" s="45"/>
      <c r="F57" s="26">
        <f>(D57*E57)/5</f>
        <v>0</v>
      </c>
    </row>
    <row r="58" spans="1:6" ht="13.5" thickBot="1">
      <c r="A58" s="54" t="s">
        <v>41</v>
      </c>
      <c r="B58" s="55"/>
      <c r="C58" s="55"/>
      <c r="D58" s="55"/>
      <c r="E58" s="56"/>
      <c r="F58" s="35">
        <f>SUM(F56:F57)</f>
        <v>0</v>
      </c>
    </row>
    <row r="59" spans="1:6" s="17" customFormat="1" ht="12.75">
      <c r="A59" s="3"/>
      <c r="B59" s="3"/>
      <c r="C59" s="3"/>
      <c r="D59" s="3"/>
      <c r="E59" s="24"/>
      <c r="F59" s="34"/>
    </row>
    <row r="60" ht="12.75">
      <c r="A60" s="47" t="s">
        <v>42</v>
      </c>
    </row>
    <row r="61" spans="1:5" ht="12.75">
      <c r="A61" s="66" t="s">
        <v>43</v>
      </c>
      <c r="B61" s="66"/>
      <c r="C61" s="66"/>
      <c r="D61" s="66"/>
      <c r="E61" s="66"/>
    </row>
    <row r="62" spans="1:5" ht="13.5" thickBot="1">
      <c r="A62" s="49"/>
      <c r="B62" s="49"/>
      <c r="C62" s="49"/>
      <c r="D62" s="49"/>
      <c r="E62" s="49"/>
    </row>
    <row r="63" spans="1:6" ht="26.25" thickBot="1">
      <c r="A63" s="6" t="s">
        <v>0</v>
      </c>
      <c r="B63" s="7" t="s">
        <v>1</v>
      </c>
      <c r="C63" s="8" t="s">
        <v>8</v>
      </c>
      <c r="D63" s="8" t="s">
        <v>9</v>
      </c>
      <c r="E63" s="25" t="s">
        <v>11</v>
      </c>
      <c r="F63" s="25" t="s">
        <v>10</v>
      </c>
    </row>
    <row r="64" spans="1:6" ht="13.5" thickBot="1">
      <c r="A64" s="9">
        <v>1</v>
      </c>
      <c r="B64" s="10" t="s">
        <v>18</v>
      </c>
      <c r="C64" s="19" t="s">
        <v>2</v>
      </c>
      <c r="D64" s="11">
        <v>2</v>
      </c>
      <c r="E64" s="45"/>
      <c r="F64" s="26">
        <f>D64*E64</f>
        <v>0</v>
      </c>
    </row>
    <row r="65" spans="1:6" ht="13.5" thickBot="1">
      <c r="A65" s="54" t="s">
        <v>44</v>
      </c>
      <c r="B65" s="55"/>
      <c r="C65" s="55"/>
      <c r="D65" s="55"/>
      <c r="E65" s="56"/>
      <c r="F65" s="35">
        <f>SUM(F64)</f>
        <v>0</v>
      </c>
    </row>
    <row r="66" spans="1:6" s="17" customFormat="1" ht="12.75">
      <c r="A66"/>
      <c r="B66"/>
      <c r="C66"/>
      <c r="D66" s="4"/>
      <c r="E66" s="32"/>
      <c r="F66" s="40"/>
    </row>
    <row r="67" spans="1:6" ht="12.75">
      <c r="A67" s="47" t="s">
        <v>45</v>
      </c>
      <c r="D67" s="4"/>
      <c r="E67" s="32"/>
      <c r="F67" s="40"/>
    </row>
    <row r="68" spans="1:6" ht="12.75">
      <c r="A68" s="66" t="s">
        <v>46</v>
      </c>
      <c r="B68" s="66"/>
      <c r="C68" s="66"/>
      <c r="D68" s="66"/>
      <c r="E68" s="32"/>
      <c r="F68" s="40"/>
    </row>
    <row r="69" spans="1:6" ht="13.5" thickBot="1">
      <c r="A69" s="49"/>
      <c r="B69" s="49"/>
      <c r="C69" s="49"/>
      <c r="D69" s="49"/>
      <c r="E69" s="32"/>
      <c r="F69" s="40"/>
    </row>
    <row r="70" spans="1:6" ht="26.25" thickBot="1">
      <c r="A70" s="6" t="s">
        <v>0</v>
      </c>
      <c r="B70" s="7" t="s">
        <v>1</v>
      </c>
      <c r="C70" s="8" t="s">
        <v>8</v>
      </c>
      <c r="D70" s="8" t="s">
        <v>9</v>
      </c>
      <c r="E70" s="25" t="s">
        <v>11</v>
      </c>
      <c r="F70" s="25" t="s">
        <v>10</v>
      </c>
    </row>
    <row r="71" spans="1:6" ht="12" customHeight="1" thickBot="1">
      <c r="A71" s="9">
        <v>1</v>
      </c>
      <c r="B71" s="10" t="s">
        <v>19</v>
      </c>
      <c r="C71" s="19" t="s">
        <v>2</v>
      </c>
      <c r="D71" s="11">
        <v>5</v>
      </c>
      <c r="E71" s="45"/>
      <c r="F71" s="26">
        <f>D71*E71</f>
        <v>0</v>
      </c>
    </row>
    <row r="72" spans="1:6" ht="13.5" thickBot="1">
      <c r="A72" s="54" t="s">
        <v>47</v>
      </c>
      <c r="B72" s="55"/>
      <c r="C72" s="55"/>
      <c r="D72" s="55"/>
      <c r="E72" s="56"/>
      <c r="F72" s="35">
        <f>SUM(F71)</f>
        <v>0</v>
      </c>
    </row>
    <row r="73" spans="1:6" s="17" customFormat="1" ht="12.75">
      <c r="A73"/>
      <c r="B73"/>
      <c r="C73"/>
      <c r="D73" s="4"/>
      <c r="E73" s="32"/>
      <c r="F73" s="40"/>
    </row>
    <row r="74" spans="1:6" ht="12.75">
      <c r="A74" s="47" t="s">
        <v>48</v>
      </c>
      <c r="B74"/>
      <c r="C74"/>
      <c r="D74" s="4"/>
      <c r="E74" s="32"/>
      <c r="F74" s="40"/>
    </row>
    <row r="75" spans="1:6" ht="12.75">
      <c r="A75" s="46" t="s">
        <v>49</v>
      </c>
      <c r="B75" s="46"/>
      <c r="C75" s="46"/>
      <c r="D75" s="46"/>
      <c r="E75" s="46"/>
      <c r="F75" s="40"/>
    </row>
    <row r="76" spans="1:6" ht="13.5" thickBot="1">
      <c r="A76" s="49"/>
      <c r="B76" s="49"/>
      <c r="C76" s="49"/>
      <c r="D76" s="49"/>
      <c r="E76" s="49"/>
      <c r="F76" s="40"/>
    </row>
    <row r="77" spans="1:6" ht="26.25" thickBot="1">
      <c r="A77" s="6" t="s">
        <v>0</v>
      </c>
      <c r="B77" s="7" t="s">
        <v>1</v>
      </c>
      <c r="C77" s="8" t="s">
        <v>8</v>
      </c>
      <c r="D77" s="8" t="s">
        <v>9</v>
      </c>
      <c r="E77" s="25" t="s">
        <v>11</v>
      </c>
      <c r="F77" s="25" t="s">
        <v>10</v>
      </c>
    </row>
    <row r="78" spans="1:6" ht="13.5" thickBot="1">
      <c r="A78" s="9">
        <v>1</v>
      </c>
      <c r="B78" s="10" t="s">
        <v>20</v>
      </c>
      <c r="C78" s="19" t="s">
        <v>2</v>
      </c>
      <c r="D78" s="11">
        <v>18</v>
      </c>
      <c r="E78" s="45"/>
      <c r="F78" s="26">
        <f>D78*E78</f>
        <v>0</v>
      </c>
    </row>
    <row r="79" spans="1:6" ht="13.5" thickBot="1">
      <c r="A79" s="54" t="s">
        <v>52</v>
      </c>
      <c r="B79" s="55"/>
      <c r="C79" s="55"/>
      <c r="D79" s="55"/>
      <c r="E79" s="56"/>
      <c r="F79" s="35">
        <f>SUM(F78)</f>
        <v>0</v>
      </c>
    </row>
    <row r="80" spans="1:6" s="17" customFormat="1" ht="12.75">
      <c r="A80" s="3"/>
      <c r="B80" s="3"/>
      <c r="C80" s="3"/>
      <c r="D80" s="3"/>
      <c r="E80" s="24"/>
      <c r="F80" s="34"/>
    </row>
    <row r="81" ht="12.75">
      <c r="A81" s="47" t="s">
        <v>50</v>
      </c>
    </row>
    <row r="82" spans="1:5" ht="12.75">
      <c r="A82" s="66" t="s">
        <v>51</v>
      </c>
      <c r="B82" s="66"/>
      <c r="C82" s="66"/>
      <c r="D82" s="66"/>
      <c r="E82" s="32"/>
    </row>
    <row r="83" spans="1:5" ht="13.5" thickBot="1">
      <c r="A83" s="49"/>
      <c r="B83" s="49"/>
      <c r="C83" s="49"/>
      <c r="D83" s="49"/>
      <c r="E83" s="32"/>
    </row>
    <row r="84" spans="1:6" ht="26.25" thickBot="1">
      <c r="A84" s="6" t="s">
        <v>0</v>
      </c>
      <c r="B84" s="7" t="s">
        <v>1</v>
      </c>
      <c r="C84" s="8" t="s">
        <v>8</v>
      </c>
      <c r="D84" s="8" t="s">
        <v>9</v>
      </c>
      <c r="E84" s="25" t="s">
        <v>11</v>
      </c>
      <c r="F84" s="25" t="s">
        <v>10</v>
      </c>
    </row>
    <row r="85" spans="1:6" ht="13.5" thickBot="1">
      <c r="A85" s="9">
        <v>1</v>
      </c>
      <c r="B85" s="10" t="s">
        <v>21</v>
      </c>
      <c r="C85" s="19" t="s">
        <v>2</v>
      </c>
      <c r="D85" s="11">
        <v>2</v>
      </c>
      <c r="E85" s="45"/>
      <c r="F85" s="26">
        <f>D85*E85</f>
        <v>0</v>
      </c>
    </row>
    <row r="86" spans="1:6" ht="18" customHeight="1" thickBot="1">
      <c r="A86" s="54" t="s">
        <v>53</v>
      </c>
      <c r="B86" s="55"/>
      <c r="C86" s="55"/>
      <c r="D86" s="55"/>
      <c r="E86" s="56"/>
      <c r="F86" s="35">
        <f>SUM(F85)</f>
        <v>0</v>
      </c>
    </row>
    <row r="88" ht="13.5" thickBot="1"/>
    <row r="89" spans="1:6" ht="13.5" thickBot="1">
      <c r="A89" s="61" t="s">
        <v>24</v>
      </c>
      <c r="B89" s="62"/>
      <c r="C89" s="62"/>
      <c r="D89" s="63"/>
      <c r="E89" s="64">
        <f>F10+F23+F31+F40+F50+F58+F65+F72+F79+F86</f>
        <v>0</v>
      </c>
      <c r="F89" s="65"/>
    </row>
  </sheetData>
  <sheetProtection password="C7BD" sheet="1"/>
  <protectedRanges>
    <protectedRange sqref="F66:F69 F73:F76" name="Oblast7_1"/>
    <protectedRange sqref="A66:E66 A82:E83 A73:E73 A68:E69 B67:E67 A75:E76 B74:E74 A6:D7" name="Oblast7_1_1"/>
  </protectedRanges>
  <mergeCells count="24">
    <mergeCell ref="A31:E31"/>
    <mergeCell ref="A13:E13"/>
    <mergeCell ref="A14:E14"/>
    <mergeCell ref="A26:D26"/>
    <mergeCell ref="A89:D89"/>
    <mergeCell ref="E89:F89"/>
    <mergeCell ref="A61:E61"/>
    <mergeCell ref="A68:D68"/>
    <mergeCell ref="A82:D82"/>
    <mergeCell ref="A23:E23"/>
    <mergeCell ref="A72:E72"/>
    <mergeCell ref="A65:E65"/>
    <mergeCell ref="A79:E79"/>
    <mergeCell ref="A40:E40"/>
    <mergeCell ref="A3:G3"/>
    <mergeCell ref="A10:E10"/>
    <mergeCell ref="A86:E86"/>
    <mergeCell ref="A58:E58"/>
    <mergeCell ref="A6:G6"/>
    <mergeCell ref="A1:F1"/>
    <mergeCell ref="A53:E53"/>
    <mergeCell ref="A34:F34"/>
    <mergeCell ref="A43:F43"/>
    <mergeCell ref="A50:E50"/>
  </mergeCells>
  <printOptions horizontalCentered="1"/>
  <pageMargins left="0.7086614173228347" right="0.7086614173228347" top="0.3937007874015748" bottom="0.3937007874015748" header="0.31496062992125984" footer="0.31496062992125984"/>
  <pageSetup horizontalDpi="300" verticalDpi="300" orientation="portrait" paperSize="9" scale="90" r:id="rId1"/>
  <headerFooter>
    <oddFooter>&amp;C&amp;9&amp;P/&amp;N
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Janikova</dc:creator>
  <cp:keywords/>
  <dc:description/>
  <cp:lastModifiedBy>Ing. Bc. Petra Heczková</cp:lastModifiedBy>
  <cp:lastPrinted>2016-11-01T13:18:51Z</cp:lastPrinted>
  <dcterms:created xsi:type="dcterms:W3CDTF">2011-08-05T07:50:18Z</dcterms:created>
  <dcterms:modified xsi:type="dcterms:W3CDTF">2016-11-01T13:21:20Z</dcterms:modified>
  <cp:category/>
  <cp:version/>
  <cp:contentType/>
  <cp:contentStatus/>
</cp:coreProperties>
</file>