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0095" tabRatio="603" activeTab="0"/>
  </bookViews>
  <sheets>
    <sheet name="Celé" sheetId="1" r:id="rId1"/>
  </sheets>
  <definedNames>
    <definedName name="_xlnm.Print_Area" localSheetId="0">'Celé'!$A$1:$G$152</definedName>
  </definedNames>
  <calcPr fullCalcOnLoad="1"/>
</workbook>
</file>

<file path=xl/sharedStrings.xml><?xml version="1.0" encoding="utf-8"?>
<sst xmlns="http://schemas.openxmlformats.org/spreadsheetml/2006/main" count="256" uniqueCount="88">
  <si>
    <t>No.</t>
  </si>
  <si>
    <t>Popis položky</t>
  </si>
  <si>
    <t>Počet</t>
  </si>
  <si>
    <t>Jedn. cena</t>
  </si>
  <si>
    <t>Celkem</t>
  </si>
  <si>
    <t>ks</t>
  </si>
  <si>
    <t>m</t>
  </si>
  <si>
    <t>Vodič v trubkovodu AY 2,5</t>
  </si>
  <si>
    <t>AY 2,5 B</t>
  </si>
  <si>
    <t>Krabice protahovací či zásuvková, d=68mm s víčkem, včetně montáže</t>
  </si>
  <si>
    <t>Krabice KT250 protahovací</t>
  </si>
  <si>
    <t>Žlab drátěný do chodby do podhledu, D+M</t>
  </si>
  <si>
    <t>Požární ucpávka ve stěně do průřezu100x100mm</t>
  </si>
  <si>
    <t>EPS</t>
  </si>
  <si>
    <t>Dodávka čidla EPS optokouřové včetně patice, popis štítkem</t>
  </si>
  <si>
    <t>hod</t>
  </si>
  <si>
    <t>Načtení nových čidel, doprogramování</t>
  </si>
  <si>
    <t>Veevří 70, PrF MU, rekonstrukce části 1.NP</t>
  </si>
  <si>
    <t>D.1.4.4  Zařízení slaboproudé elektrotechniky</t>
  </si>
  <si>
    <t>Rozhlas ERO</t>
  </si>
  <si>
    <t xml:space="preserve">Elektrická zabezpečovací signalizace EZS </t>
  </si>
  <si>
    <t>Kamerový systém CCTV</t>
  </si>
  <si>
    <t>UTP montáž stávajících tras</t>
  </si>
  <si>
    <t>Demontáže, práce v racku</t>
  </si>
  <si>
    <t>Krabice podlahová pro silno i slaboproud, 12 modulů, D+M</t>
  </si>
  <si>
    <t>Trubka instalační pod omítkou 23-36mm, zasekání,  bez zapravení trasy</t>
  </si>
  <si>
    <t>Montáž hlásiče včetně patice na strop, na podhled, do podlahy</t>
  </si>
  <si>
    <t>Doplnění mikromodulu do ústředny EPS, D+M</t>
  </si>
  <si>
    <t>Kabel B2ca, s1, d0 (2x0,8) - dodávka, montáž do trubek pod omítkou, na příchytky nad podhled</t>
  </si>
  <si>
    <t>Reproduktor 100V/6W do podhledu, EN54</t>
  </si>
  <si>
    <t>Montáž reproduktoru  včetně patice na strop</t>
  </si>
  <si>
    <t>Práce v ústředně ERO</t>
  </si>
  <si>
    <t>Kabel B2ca, s1, d0 (2x1,5) s funkční schopností při požáru - dodávka, montáž pod omítkou, nad podhled na příchytky, kabel s funkční odolností 30 minut</t>
  </si>
  <si>
    <t>Nastavení hlasitosti reproduktoru, poslechová zkouška</t>
  </si>
  <si>
    <t>Montáž kamery</t>
  </si>
  <si>
    <t>Kamera podléhá schválení IT technika uživatele</t>
  </si>
  <si>
    <t>Zřízení telefonního přívodu do racku, 20pp</t>
  </si>
  <si>
    <t>Patch panel pro zakončení telefonních párů, D+M</t>
  </si>
  <si>
    <t>Demontáž stávajícího hlásiče  EZS</t>
  </si>
  <si>
    <t>Tísňové tlačítko</t>
  </si>
  <si>
    <t>Sklotříštivý detektor, i pro skla s fóliemi, stupeň 3</t>
  </si>
  <si>
    <t>Hlásič EZS, pohybový detektor, zrcadlová optika, stupeň 3</t>
  </si>
  <si>
    <t>Kabel LAM6x (D+M)</t>
  </si>
  <si>
    <t>Provizorní zprvoznění EZS (koncentrátory stávající)</t>
  </si>
  <si>
    <t>CCTV Kamera - Vnitřní IP dome kamera, HD 720p, f=2.8mm, WDR, antivandal, IP42, napájeno přes PoE</t>
  </si>
  <si>
    <t>UTP kabel cat6A dodávka</t>
  </si>
  <si>
    <t>Meření kabelu cat 6A</t>
  </si>
  <si>
    <t>Zakončení kabelu cat 6A (zařezání do keystonu)</t>
  </si>
  <si>
    <t>Dvojzásuvka 2xRJ45, cat 6A - dodávka, montáž, zapojení, krabice , koo se silnoproudem, společné trojrámečky dodá silnoproud. i</t>
  </si>
  <si>
    <t>Poznámka: AV technika včetně kabeláže je zahrnuta v samostatné části PD</t>
  </si>
  <si>
    <t xml:space="preserve">Výklopný panel do stolní desky </t>
  </si>
  <si>
    <t>Zkušební provoz s dohledem</t>
  </si>
  <si>
    <t>Zaškolení obsluhy</t>
  </si>
  <si>
    <t xml:space="preserve">Otestování systému jako celku </t>
  </si>
  <si>
    <t>Oživení a nastavení kamer, kamerové zkoušky</t>
  </si>
  <si>
    <t>Trubkování pro AV techniku, pro SLP část řídícího systému</t>
  </si>
  <si>
    <t>Místnost 1061</t>
  </si>
  <si>
    <t>Místnost 1064</t>
  </si>
  <si>
    <t>Místnost 1063</t>
  </si>
  <si>
    <t>Místnost 1053</t>
  </si>
  <si>
    <t>Místnost 1061 - trubky pro AVT</t>
  </si>
  <si>
    <t xml:space="preserve">Místnost 1061 - trubky pro řídící systém  (od vypínačů, a pro ovládání svítidel z katedry) </t>
  </si>
  <si>
    <t>Úprava gatewaye pro EPS (pro MAR/BMS) - subdodávka Synerga</t>
  </si>
  <si>
    <t>CELKEM položky 1-7</t>
  </si>
  <si>
    <t xml:space="preserve">Aktivní prvky </t>
  </si>
  <si>
    <t>stackovací modul</t>
  </si>
  <si>
    <t>stackovací kabel</t>
  </si>
  <si>
    <t>do m.č. 1030</t>
  </si>
  <si>
    <t>SMF 9/125um, min. 8 vláken</t>
  </si>
  <si>
    <t>z 1030 do 2053</t>
  </si>
  <si>
    <t>do m.č.2053</t>
  </si>
  <si>
    <t>Cisco WS-C2960+24PC-L, 2SFP sloty</t>
  </si>
  <si>
    <t>SFP LX modul</t>
  </si>
  <si>
    <t>Montáž kabelu optického</t>
  </si>
  <si>
    <t>Patch panel (vana) do racku pro zakončení 8vl. OK</t>
  </si>
  <si>
    <t>Svár optického kabelu včetně dodávky pig-tailu</t>
  </si>
  <si>
    <t>Měření optického vlákna, vypracování protokoli</t>
  </si>
  <si>
    <t>vl</t>
  </si>
  <si>
    <t>Chránička pro montáž optokabelu do suterenu (D+M)</t>
  </si>
  <si>
    <t>instalace aktivních prvků, oživení</t>
  </si>
  <si>
    <t>Patch kabel optický 2m</t>
  </si>
  <si>
    <t>Patch panel 48pt 6A do racku 19inch, cat6A, D+M</t>
  </si>
  <si>
    <t>Strukturovaná kabeláž UTP kat.6A</t>
  </si>
  <si>
    <t>Aktivní prvky - viz poslední odstavec</t>
  </si>
  <si>
    <t>Kabeláž - viz  odstavec "strukturovaná kabeláž"</t>
  </si>
  <si>
    <t>Žlab  pro kabely s funkční schopností při požáru, 50/50, D+M</t>
  </si>
  <si>
    <t>VÝKAZ VÝMĚR</t>
  </si>
  <si>
    <t>Cisco WS-C3850-12S-S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</si>
</sst>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_(#,##0.00_);[Red]&quot;- &quot;#,##0.00_);\–??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&quot; Kč&quot;"/>
    <numFmt numFmtId="170" formatCode="#,##0.00&quot; Kč&quot;"/>
  </numFmts>
  <fonts count="47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 CE"/>
      <family val="2"/>
    </font>
    <font>
      <sz val="9"/>
      <color indexed="10"/>
      <name val="Arial CE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36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1" fillId="0" borderId="0" xfId="36" applyNumberFormat="1" applyFont="1">
      <alignment/>
      <protection/>
    </xf>
    <xf numFmtId="0" fontId="11" fillId="0" borderId="0" xfId="36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 shrinkToFit="1"/>
    </xf>
    <xf numFmtId="0" fontId="13" fillId="0" borderId="0" xfId="0" applyFont="1" applyBorder="1" applyAlignment="1">
      <alignment wrapText="1"/>
    </xf>
    <xf numFmtId="0" fontId="14" fillId="0" borderId="0" xfId="36" applyFont="1">
      <alignment/>
      <protection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170" fontId="6" fillId="0" borderId="11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6" fillId="33" borderId="0" xfId="0" applyNumberFormat="1" applyFont="1" applyFill="1" applyAlignment="1" applyProtection="1">
      <alignment/>
      <protection locked="0"/>
    </xf>
    <xf numFmtId="170" fontId="6" fillId="33" borderId="0" xfId="0" applyNumberFormat="1" applyFont="1" applyFill="1" applyBorder="1" applyAlignment="1" applyProtection="1">
      <alignment/>
      <protection locked="0"/>
    </xf>
    <xf numFmtId="170" fontId="13" fillId="33" borderId="0" xfId="0" applyNumberFormat="1" applyFont="1" applyFill="1" applyAlignment="1" applyProtection="1">
      <alignment/>
      <protection locked="0"/>
    </xf>
    <xf numFmtId="0" fontId="5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view="pageBreakPreview" zoomScaleSheetLayoutView="100" zoomScalePageLayoutView="0" workbookViewId="0" topLeftCell="A115">
      <selection activeCell="F134" sqref="F134"/>
    </sheetView>
  </sheetViews>
  <sheetFormatPr defaultColWidth="8.7109375" defaultRowHeight="12.75"/>
  <cols>
    <col min="1" max="1" width="8.7109375" style="31" customWidth="1"/>
    <col min="2" max="2" width="10.57421875" style="31" customWidth="1"/>
    <col min="3" max="3" width="68.28125" style="31" customWidth="1"/>
    <col min="4" max="4" width="13.00390625" style="31" customWidth="1"/>
    <col min="5" max="5" width="8.7109375" style="31" customWidth="1"/>
    <col min="6" max="6" width="10.7109375" style="31" customWidth="1"/>
    <col min="7" max="7" width="13.7109375" style="31" customWidth="1"/>
    <col min="8" max="8" width="8.7109375" style="31" customWidth="1"/>
    <col min="9" max="9" width="13.57421875" style="31" customWidth="1"/>
    <col min="10" max="16384" width="8.7109375" style="31" customWidth="1"/>
  </cols>
  <sheetData>
    <row r="1" spans="1:7" ht="15">
      <c r="A1" s="1" t="s">
        <v>17</v>
      </c>
      <c r="B1" s="29"/>
      <c r="C1" s="30"/>
      <c r="D1" s="2"/>
      <c r="E1" s="3"/>
      <c r="F1" s="4"/>
      <c r="G1" s="4"/>
    </row>
    <row r="2" spans="1:7" ht="15">
      <c r="A2" s="59" t="s">
        <v>18</v>
      </c>
      <c r="B2" s="59"/>
      <c r="C2" s="59"/>
      <c r="D2" s="2"/>
      <c r="E2" s="3"/>
      <c r="F2" s="5"/>
      <c r="G2" s="5"/>
    </row>
    <row r="3" spans="1:7" ht="15">
      <c r="A3" s="59"/>
      <c r="B3" s="59"/>
      <c r="C3" s="59"/>
      <c r="D3" s="2"/>
      <c r="E3" s="3"/>
      <c r="F3" s="5"/>
      <c r="G3" s="5"/>
    </row>
    <row r="4" spans="1:7" ht="15">
      <c r="A4" s="1"/>
      <c r="B4" s="32"/>
      <c r="C4" s="33"/>
      <c r="D4" s="2"/>
      <c r="E4" s="3"/>
      <c r="F4" s="5"/>
      <c r="G4" s="5"/>
    </row>
    <row r="5" spans="1:7" ht="23.25">
      <c r="A5" s="1"/>
      <c r="B5" s="32"/>
      <c r="C5" s="6" t="s">
        <v>86</v>
      </c>
      <c r="D5" s="2"/>
      <c r="E5" s="3"/>
      <c r="F5" s="5"/>
      <c r="G5" s="5"/>
    </row>
    <row r="6" spans="1:7" ht="23.25">
      <c r="A6" s="1"/>
      <c r="B6" s="32"/>
      <c r="C6" s="6"/>
      <c r="D6" s="2"/>
      <c r="E6" s="3"/>
      <c r="F6" s="5"/>
      <c r="G6" s="5"/>
    </row>
    <row r="7" spans="1:7" ht="23.25">
      <c r="A7" s="1"/>
      <c r="B7" s="32"/>
      <c r="C7" s="6"/>
      <c r="D7" s="2"/>
      <c r="E7" s="3"/>
      <c r="F7" s="5"/>
      <c r="G7" s="5"/>
    </row>
    <row r="8" spans="1:7" ht="15">
      <c r="A8" s="1"/>
      <c r="B8" s="32"/>
      <c r="C8" s="7"/>
      <c r="D8" s="2"/>
      <c r="E8" s="3"/>
      <c r="F8" s="5"/>
      <c r="G8" s="5"/>
    </row>
    <row r="9" spans="1:7" ht="15">
      <c r="A9" s="34"/>
      <c r="B9" s="8">
        <v>1</v>
      </c>
      <c r="C9" s="8" t="s">
        <v>82</v>
      </c>
      <c r="D9" s="9"/>
      <c r="E9" s="10"/>
      <c r="F9" s="11"/>
      <c r="G9" s="50">
        <f>SUM(G12:G30)</f>
        <v>0</v>
      </c>
    </row>
    <row r="10" spans="1:7" ht="15">
      <c r="A10" s="12" t="s">
        <v>0</v>
      </c>
      <c r="B10" s="12"/>
      <c r="C10" s="13" t="s">
        <v>1</v>
      </c>
      <c r="D10" s="14" t="s">
        <v>2</v>
      </c>
      <c r="E10" s="14"/>
      <c r="F10" s="15" t="s">
        <v>3</v>
      </c>
      <c r="G10" s="16" t="s">
        <v>4</v>
      </c>
    </row>
    <row r="11" spans="1:7" ht="15">
      <c r="A11" s="17"/>
      <c r="B11" s="17"/>
      <c r="C11" s="18"/>
      <c r="D11" s="3"/>
      <c r="E11" s="3"/>
      <c r="F11" s="4"/>
      <c r="G11" s="19"/>
    </row>
    <row r="12" spans="1:7" ht="24.75">
      <c r="A12" s="20">
        <v>101</v>
      </c>
      <c r="B12" s="17"/>
      <c r="C12" s="18" t="s">
        <v>48</v>
      </c>
      <c r="D12" s="2">
        <v>40</v>
      </c>
      <c r="E12" s="3" t="s">
        <v>5</v>
      </c>
      <c r="F12" s="56"/>
      <c r="G12" s="49">
        <f>D12*F12</f>
        <v>0</v>
      </c>
    </row>
    <row r="13" spans="1:7" ht="15">
      <c r="A13" s="20">
        <v>102</v>
      </c>
      <c r="B13" s="17"/>
      <c r="C13" s="18" t="s">
        <v>45</v>
      </c>
      <c r="D13" s="2">
        <v>1750</v>
      </c>
      <c r="E13" s="3" t="s">
        <v>6</v>
      </c>
      <c r="F13" s="57"/>
      <c r="G13" s="49">
        <f aca="true" t="shared" si="0" ref="G13:G30">D13*F13</f>
        <v>0</v>
      </c>
    </row>
    <row r="14" spans="1:7" ht="15">
      <c r="A14" s="20">
        <v>103</v>
      </c>
      <c r="B14" s="17"/>
      <c r="C14" s="18" t="s">
        <v>22</v>
      </c>
      <c r="D14" s="2">
        <v>1750</v>
      </c>
      <c r="E14" s="3" t="s">
        <v>6</v>
      </c>
      <c r="F14" s="56"/>
      <c r="G14" s="49">
        <f t="shared" si="0"/>
        <v>0</v>
      </c>
    </row>
    <row r="15" spans="1:7" ht="15">
      <c r="A15" s="20">
        <v>104</v>
      </c>
      <c r="B15" s="17"/>
      <c r="C15" s="18" t="s">
        <v>81</v>
      </c>
      <c r="D15" s="2">
        <v>1</v>
      </c>
      <c r="E15" s="3" t="s">
        <v>5</v>
      </c>
      <c r="F15" s="56"/>
      <c r="G15" s="49">
        <f t="shared" si="0"/>
        <v>0</v>
      </c>
    </row>
    <row r="16" spans="1:7" ht="15">
      <c r="A16" s="20">
        <v>105</v>
      </c>
      <c r="B16" s="17"/>
      <c r="C16" s="18" t="s">
        <v>46</v>
      </c>
      <c r="D16" s="2">
        <v>80</v>
      </c>
      <c r="E16" s="3" t="s">
        <v>5</v>
      </c>
      <c r="F16" s="56"/>
      <c r="G16" s="49">
        <f t="shared" si="0"/>
        <v>0</v>
      </c>
    </row>
    <row r="17" spans="1:7" ht="15">
      <c r="A17" s="20">
        <v>106</v>
      </c>
      <c r="B17" s="17"/>
      <c r="C17" s="18" t="s">
        <v>47</v>
      </c>
      <c r="D17" s="2">
        <v>160</v>
      </c>
      <c r="E17" s="3" t="s">
        <v>5</v>
      </c>
      <c r="F17" s="56"/>
      <c r="G17" s="49">
        <f t="shared" si="0"/>
        <v>0</v>
      </c>
    </row>
    <row r="18" spans="1:7" ht="15">
      <c r="A18" s="20">
        <v>107</v>
      </c>
      <c r="B18" s="20"/>
      <c r="C18" s="18" t="s">
        <v>25</v>
      </c>
      <c r="D18" s="9">
        <v>120</v>
      </c>
      <c r="E18" s="3" t="s">
        <v>6</v>
      </c>
      <c r="F18" s="56"/>
      <c r="G18" s="49">
        <f t="shared" si="0"/>
        <v>0</v>
      </c>
    </row>
    <row r="19" spans="1:7" ht="15">
      <c r="A19" s="20">
        <v>108</v>
      </c>
      <c r="B19" s="20"/>
      <c r="C19" s="18" t="s">
        <v>7</v>
      </c>
      <c r="D19" s="9">
        <v>120</v>
      </c>
      <c r="E19" s="3" t="s">
        <v>6</v>
      </c>
      <c r="F19" s="56"/>
      <c r="G19" s="49">
        <f t="shared" si="0"/>
        <v>0</v>
      </c>
    </row>
    <row r="20" spans="1:7" ht="15">
      <c r="A20" s="20">
        <v>109</v>
      </c>
      <c r="B20" s="20"/>
      <c r="C20" s="7" t="s">
        <v>8</v>
      </c>
      <c r="D20" s="9">
        <v>120</v>
      </c>
      <c r="E20" s="10" t="s">
        <v>6</v>
      </c>
      <c r="F20" s="56"/>
      <c r="G20" s="49">
        <f t="shared" si="0"/>
        <v>0</v>
      </c>
    </row>
    <row r="21" spans="1:7" ht="15">
      <c r="A21" s="20">
        <v>110</v>
      </c>
      <c r="B21" s="20"/>
      <c r="C21" s="7" t="s">
        <v>9</v>
      </c>
      <c r="D21" s="9">
        <v>80</v>
      </c>
      <c r="E21" s="10" t="s">
        <v>5</v>
      </c>
      <c r="F21" s="56"/>
      <c r="G21" s="49">
        <f t="shared" si="0"/>
        <v>0</v>
      </c>
    </row>
    <row r="22" spans="1:7" ht="15">
      <c r="A22" s="20">
        <v>111</v>
      </c>
      <c r="B22" s="17"/>
      <c r="C22" s="18" t="s">
        <v>10</v>
      </c>
      <c r="D22" s="2">
        <v>10</v>
      </c>
      <c r="E22" s="3" t="s">
        <v>5</v>
      </c>
      <c r="F22" s="57"/>
      <c r="G22" s="49">
        <f t="shared" si="0"/>
        <v>0</v>
      </c>
    </row>
    <row r="23" spans="1:7" ht="15">
      <c r="A23" s="20">
        <v>112</v>
      </c>
      <c r="B23" s="17"/>
      <c r="C23" s="18" t="s">
        <v>24</v>
      </c>
      <c r="D23" s="2">
        <v>3</v>
      </c>
      <c r="E23" s="3" t="s">
        <v>5</v>
      </c>
      <c r="F23" s="57"/>
      <c r="G23" s="49">
        <f t="shared" si="0"/>
        <v>0</v>
      </c>
    </row>
    <row r="24" spans="1:7" ht="15">
      <c r="A24" s="20">
        <v>113</v>
      </c>
      <c r="B24" s="20"/>
      <c r="C24" s="18" t="s">
        <v>11</v>
      </c>
      <c r="D24" s="9">
        <v>70</v>
      </c>
      <c r="E24" s="3" t="s">
        <v>6</v>
      </c>
      <c r="F24" s="56"/>
      <c r="G24" s="49">
        <f t="shared" si="0"/>
        <v>0</v>
      </c>
    </row>
    <row r="25" spans="1:7" ht="15">
      <c r="A25" s="20">
        <v>114</v>
      </c>
      <c r="B25" s="20"/>
      <c r="C25" s="18" t="s">
        <v>12</v>
      </c>
      <c r="D25" s="9">
        <v>3</v>
      </c>
      <c r="E25" s="3" t="s">
        <v>5</v>
      </c>
      <c r="F25" s="56"/>
      <c r="G25" s="49">
        <f t="shared" si="0"/>
        <v>0</v>
      </c>
    </row>
    <row r="26" spans="1:7" ht="15">
      <c r="A26" s="20">
        <v>115</v>
      </c>
      <c r="B26" s="20"/>
      <c r="C26" s="18" t="s">
        <v>23</v>
      </c>
      <c r="D26" s="9">
        <v>16</v>
      </c>
      <c r="E26" s="3" t="s">
        <v>15</v>
      </c>
      <c r="F26" s="56"/>
      <c r="G26" s="49">
        <f t="shared" si="0"/>
        <v>0</v>
      </c>
    </row>
    <row r="27" spans="1:7" ht="15">
      <c r="A27" s="20">
        <v>116</v>
      </c>
      <c r="B27" s="20"/>
      <c r="C27" s="18" t="s">
        <v>36</v>
      </c>
      <c r="D27" s="9">
        <v>10</v>
      </c>
      <c r="E27" s="3" t="s">
        <v>6</v>
      </c>
      <c r="F27" s="56"/>
      <c r="G27" s="49">
        <f t="shared" si="0"/>
        <v>0</v>
      </c>
    </row>
    <row r="28" spans="1:7" ht="15">
      <c r="A28" s="20">
        <v>117</v>
      </c>
      <c r="B28" s="20"/>
      <c r="C28" s="18" t="s">
        <v>37</v>
      </c>
      <c r="D28" s="9">
        <v>1</v>
      </c>
      <c r="E28" s="3" t="s">
        <v>5</v>
      </c>
      <c r="F28" s="56"/>
      <c r="G28" s="49">
        <f t="shared" si="0"/>
        <v>0</v>
      </c>
    </row>
    <row r="29" spans="1:7" ht="15">
      <c r="A29" s="20">
        <v>118</v>
      </c>
      <c r="B29" s="20"/>
      <c r="C29" s="18" t="s">
        <v>50</v>
      </c>
      <c r="D29" s="9">
        <v>3</v>
      </c>
      <c r="E29" s="3" t="s">
        <v>5</v>
      </c>
      <c r="F29" s="56"/>
      <c r="G29" s="49">
        <f t="shared" si="0"/>
        <v>0</v>
      </c>
    </row>
    <row r="30" spans="1:8" ht="15">
      <c r="A30" s="20">
        <v>119</v>
      </c>
      <c r="B30" s="20"/>
      <c r="C30" s="18" t="s">
        <v>62</v>
      </c>
      <c r="D30" s="9">
        <v>3</v>
      </c>
      <c r="E30" s="3" t="s">
        <v>15</v>
      </c>
      <c r="F30" s="56"/>
      <c r="G30" s="49">
        <f t="shared" si="0"/>
        <v>0</v>
      </c>
      <c r="H30" s="39"/>
    </row>
    <row r="31" spans="1:8" ht="15">
      <c r="A31" s="20"/>
      <c r="B31" s="20"/>
      <c r="C31" s="18"/>
      <c r="D31" s="9"/>
      <c r="E31" s="3"/>
      <c r="F31" s="50"/>
      <c r="G31" s="50"/>
      <c r="H31" s="39"/>
    </row>
    <row r="32" spans="1:8" ht="15">
      <c r="A32" s="20"/>
      <c r="B32" s="20"/>
      <c r="C32" s="18"/>
      <c r="D32" s="9"/>
      <c r="E32" s="3"/>
      <c r="F32" s="50"/>
      <c r="G32" s="50"/>
      <c r="H32" s="39"/>
    </row>
    <row r="33" spans="1:7" ht="15">
      <c r="A33" s="34"/>
      <c r="B33" s="34"/>
      <c r="C33" s="35"/>
      <c r="D33" s="9"/>
      <c r="E33" s="10"/>
      <c r="F33" s="50"/>
      <c r="G33" s="50"/>
    </row>
    <row r="34" spans="1:7" ht="15">
      <c r="A34" s="34"/>
      <c r="B34" s="8">
        <v>2</v>
      </c>
      <c r="C34" s="8" t="s">
        <v>13</v>
      </c>
      <c r="D34" s="9"/>
      <c r="E34" s="10"/>
      <c r="F34" s="50"/>
      <c r="G34" s="50">
        <f>SUM(G37:G46)</f>
        <v>0</v>
      </c>
    </row>
    <row r="35" spans="1:7" ht="15">
      <c r="A35" s="12" t="s">
        <v>0</v>
      </c>
      <c r="B35" s="12"/>
      <c r="C35" s="13" t="s">
        <v>1</v>
      </c>
      <c r="D35" s="14" t="s">
        <v>2</v>
      </c>
      <c r="E35" s="14"/>
      <c r="F35" s="51" t="s">
        <v>3</v>
      </c>
      <c r="G35" s="52" t="s">
        <v>4</v>
      </c>
    </row>
    <row r="36" spans="1:7" ht="15">
      <c r="A36" s="17"/>
      <c r="B36" s="17"/>
      <c r="C36" s="18"/>
      <c r="D36" s="3"/>
      <c r="E36" s="3"/>
      <c r="F36" s="49"/>
      <c r="G36" s="53"/>
    </row>
    <row r="37" spans="1:7" ht="15">
      <c r="A37" s="20">
        <v>201</v>
      </c>
      <c r="B37" s="20"/>
      <c r="C37" s="18" t="s">
        <v>14</v>
      </c>
      <c r="D37" s="9">
        <v>20</v>
      </c>
      <c r="E37" s="3" t="s">
        <v>5</v>
      </c>
      <c r="F37" s="56"/>
      <c r="G37" s="49">
        <f aca="true" t="shared" si="1" ref="G37:G46">D37*F37</f>
        <v>0</v>
      </c>
    </row>
    <row r="38" spans="1:7" ht="15">
      <c r="A38" s="20">
        <v>202</v>
      </c>
      <c r="B38" s="20"/>
      <c r="C38" s="21" t="s">
        <v>26</v>
      </c>
      <c r="D38" s="20">
        <v>20</v>
      </c>
      <c r="E38" s="3" t="s">
        <v>5</v>
      </c>
      <c r="F38" s="56"/>
      <c r="G38" s="49">
        <f t="shared" si="1"/>
        <v>0</v>
      </c>
    </row>
    <row r="39" spans="1:7" ht="24.75">
      <c r="A39" s="20">
        <v>203</v>
      </c>
      <c r="B39" s="20"/>
      <c r="C39" s="7" t="s">
        <v>28</v>
      </c>
      <c r="D39" s="20">
        <v>420</v>
      </c>
      <c r="E39" s="10" t="s">
        <v>6</v>
      </c>
      <c r="F39" s="56"/>
      <c r="G39" s="49">
        <f t="shared" si="1"/>
        <v>0</v>
      </c>
    </row>
    <row r="40" spans="1:7" ht="15">
      <c r="A40" s="20">
        <v>204</v>
      </c>
      <c r="B40" s="20"/>
      <c r="C40" s="18" t="s">
        <v>16</v>
      </c>
      <c r="D40" s="9">
        <v>8</v>
      </c>
      <c r="E40" s="3" t="s">
        <v>15</v>
      </c>
      <c r="F40" s="56"/>
      <c r="G40" s="49">
        <f t="shared" si="1"/>
        <v>0</v>
      </c>
    </row>
    <row r="41" spans="1:7" ht="15">
      <c r="A41" s="20">
        <v>205</v>
      </c>
      <c r="B41" s="17"/>
      <c r="C41" s="18" t="s">
        <v>27</v>
      </c>
      <c r="D41" s="9">
        <v>1</v>
      </c>
      <c r="E41" s="3" t="s">
        <v>5</v>
      </c>
      <c r="F41" s="56"/>
      <c r="G41" s="49">
        <f t="shared" si="1"/>
        <v>0</v>
      </c>
    </row>
    <row r="42" spans="1:7" ht="15">
      <c r="A42" s="20">
        <v>206</v>
      </c>
      <c r="B42" s="20"/>
      <c r="C42" s="18" t="s">
        <v>25</v>
      </c>
      <c r="D42" s="9">
        <v>60</v>
      </c>
      <c r="E42" s="3" t="s">
        <v>6</v>
      </c>
      <c r="F42" s="56"/>
      <c r="G42" s="49">
        <f t="shared" si="1"/>
        <v>0</v>
      </c>
    </row>
    <row r="43" spans="1:7" ht="15">
      <c r="A43" s="20">
        <v>207</v>
      </c>
      <c r="B43" s="20"/>
      <c r="C43" s="18" t="s">
        <v>7</v>
      </c>
      <c r="D43" s="9">
        <v>60</v>
      </c>
      <c r="E43" s="3" t="s">
        <v>6</v>
      </c>
      <c r="F43" s="56"/>
      <c r="G43" s="49">
        <f t="shared" si="1"/>
        <v>0</v>
      </c>
    </row>
    <row r="44" spans="1:7" ht="15">
      <c r="A44" s="20">
        <v>208</v>
      </c>
      <c r="B44" s="20"/>
      <c r="C44" s="7" t="s">
        <v>8</v>
      </c>
      <c r="D44" s="9">
        <v>60</v>
      </c>
      <c r="E44" s="10" t="s">
        <v>6</v>
      </c>
      <c r="F44" s="56"/>
      <c r="G44" s="49">
        <f t="shared" si="1"/>
        <v>0</v>
      </c>
    </row>
    <row r="45" spans="1:7" ht="15">
      <c r="A45" s="20">
        <v>209</v>
      </c>
      <c r="B45" s="20"/>
      <c r="C45" s="7" t="s">
        <v>9</v>
      </c>
      <c r="D45" s="9">
        <v>5</v>
      </c>
      <c r="E45" s="10" t="s">
        <v>5</v>
      </c>
      <c r="F45" s="56"/>
      <c r="G45" s="49">
        <f t="shared" si="1"/>
        <v>0</v>
      </c>
    </row>
    <row r="46" spans="1:7" ht="15">
      <c r="A46" s="20">
        <v>210</v>
      </c>
      <c r="B46" s="17"/>
      <c r="C46" s="18" t="s">
        <v>10</v>
      </c>
      <c r="D46" s="2">
        <v>5</v>
      </c>
      <c r="E46" s="3" t="s">
        <v>5</v>
      </c>
      <c r="F46" s="57"/>
      <c r="G46" s="49">
        <f t="shared" si="1"/>
        <v>0</v>
      </c>
    </row>
    <row r="47" spans="1:7" ht="15">
      <c r="A47" s="20"/>
      <c r="B47" s="17"/>
      <c r="C47" s="42"/>
      <c r="D47" s="9"/>
      <c r="E47" s="3"/>
      <c r="F47" s="50"/>
      <c r="G47" s="50"/>
    </row>
    <row r="48" spans="1:7" ht="15">
      <c r="A48" s="20"/>
      <c r="B48" s="17"/>
      <c r="C48" s="18"/>
      <c r="D48" s="9"/>
      <c r="E48" s="3"/>
      <c r="F48" s="50"/>
      <c r="G48" s="50"/>
    </row>
    <row r="49" spans="1:7" ht="15">
      <c r="A49" s="34"/>
      <c r="B49" s="8">
        <v>3</v>
      </c>
      <c r="C49" s="8" t="s">
        <v>19</v>
      </c>
      <c r="D49" s="9"/>
      <c r="E49" s="10"/>
      <c r="F49" s="50"/>
      <c r="G49" s="50">
        <f>SUM(G52:G57)</f>
        <v>0</v>
      </c>
    </row>
    <row r="50" spans="1:7" ht="15">
      <c r="A50" s="12" t="s">
        <v>0</v>
      </c>
      <c r="B50" s="12"/>
      <c r="C50" s="13" t="s">
        <v>1</v>
      </c>
      <c r="D50" s="14" t="s">
        <v>2</v>
      </c>
      <c r="E50" s="14"/>
      <c r="F50" s="51" t="s">
        <v>3</v>
      </c>
      <c r="G50" s="52" t="s">
        <v>4</v>
      </c>
    </row>
    <row r="51" spans="1:7" ht="15">
      <c r="A51" s="17"/>
      <c r="B51" s="17"/>
      <c r="C51" s="18"/>
      <c r="D51" s="3"/>
      <c r="E51" s="3"/>
      <c r="F51" s="49"/>
      <c r="G51" s="53"/>
    </row>
    <row r="52" spans="1:7" ht="15">
      <c r="A52" s="20">
        <v>301</v>
      </c>
      <c r="B52" s="20"/>
      <c r="C52" s="21" t="s">
        <v>29</v>
      </c>
      <c r="D52" s="20">
        <v>9</v>
      </c>
      <c r="E52" s="3" t="s">
        <v>5</v>
      </c>
      <c r="F52" s="56"/>
      <c r="G52" s="49">
        <f aca="true" t="shared" si="2" ref="G52:G57">D52*F52</f>
        <v>0</v>
      </c>
    </row>
    <row r="53" spans="1:7" ht="15">
      <c r="A53" s="20">
        <v>302</v>
      </c>
      <c r="B53" s="20"/>
      <c r="C53" s="21" t="s">
        <v>30</v>
      </c>
      <c r="D53" s="20">
        <v>3</v>
      </c>
      <c r="E53" s="3" t="s">
        <v>5</v>
      </c>
      <c r="F53" s="56"/>
      <c r="G53" s="49">
        <f t="shared" si="2"/>
        <v>0</v>
      </c>
    </row>
    <row r="54" spans="1:7" ht="24.75">
      <c r="A54" s="20">
        <v>303</v>
      </c>
      <c r="B54" s="20"/>
      <c r="C54" s="7" t="s">
        <v>32</v>
      </c>
      <c r="D54" s="20">
        <v>210</v>
      </c>
      <c r="E54" s="10" t="s">
        <v>6</v>
      </c>
      <c r="F54" s="56"/>
      <c r="G54" s="49">
        <f t="shared" si="2"/>
        <v>0</v>
      </c>
    </row>
    <row r="55" spans="1:7" ht="15">
      <c r="A55" s="20">
        <v>304</v>
      </c>
      <c r="B55" s="20"/>
      <c r="C55" s="18" t="s">
        <v>33</v>
      </c>
      <c r="D55" s="9">
        <v>9</v>
      </c>
      <c r="E55" s="3" t="s">
        <v>5</v>
      </c>
      <c r="F55" s="56"/>
      <c r="G55" s="49">
        <f t="shared" si="2"/>
        <v>0</v>
      </c>
    </row>
    <row r="56" spans="1:7" ht="15">
      <c r="A56" s="20">
        <v>305</v>
      </c>
      <c r="B56" s="20"/>
      <c r="C56" s="18" t="s">
        <v>31</v>
      </c>
      <c r="D56" s="9">
        <v>8</v>
      </c>
      <c r="E56" s="3" t="s">
        <v>15</v>
      </c>
      <c r="F56" s="56"/>
      <c r="G56" s="49">
        <f t="shared" si="2"/>
        <v>0</v>
      </c>
    </row>
    <row r="57" spans="1:7" s="43" customFormat="1" ht="15">
      <c r="A57" s="20">
        <v>306</v>
      </c>
      <c r="B57" s="17"/>
      <c r="C57" s="18" t="s">
        <v>85</v>
      </c>
      <c r="D57" s="9">
        <v>60</v>
      </c>
      <c r="E57" s="3" t="s">
        <v>6</v>
      </c>
      <c r="F57" s="58"/>
      <c r="G57" s="49">
        <f t="shared" si="2"/>
        <v>0</v>
      </c>
    </row>
    <row r="58" spans="1:7" ht="15">
      <c r="A58" s="20"/>
      <c r="B58" s="17"/>
      <c r="C58" s="18"/>
      <c r="D58" s="9"/>
      <c r="E58" s="3"/>
      <c r="F58" s="50"/>
      <c r="G58" s="50"/>
    </row>
    <row r="59" spans="1:7" ht="15">
      <c r="A59" s="34"/>
      <c r="B59" s="8">
        <v>4</v>
      </c>
      <c r="C59" s="8" t="s">
        <v>20</v>
      </c>
      <c r="D59" s="9"/>
      <c r="E59" s="10"/>
      <c r="F59" s="50"/>
      <c r="G59" s="50">
        <f>SUM(G62:G72)</f>
        <v>0</v>
      </c>
    </row>
    <row r="60" spans="1:7" ht="15">
      <c r="A60" s="12" t="s">
        <v>0</v>
      </c>
      <c r="B60" s="12"/>
      <c r="C60" s="13" t="s">
        <v>1</v>
      </c>
      <c r="D60" s="14" t="s">
        <v>2</v>
      </c>
      <c r="E60" s="14"/>
      <c r="F60" s="51" t="s">
        <v>3</v>
      </c>
      <c r="G60" s="52" t="s">
        <v>4</v>
      </c>
    </row>
    <row r="61" spans="1:7" ht="15">
      <c r="A61" s="17"/>
      <c r="B61" s="17"/>
      <c r="C61" s="18"/>
      <c r="D61" s="3"/>
      <c r="E61" s="3"/>
      <c r="F61" s="49"/>
      <c r="G61" s="53"/>
    </row>
    <row r="62" spans="1:7" ht="15">
      <c r="A62" s="20">
        <v>401</v>
      </c>
      <c r="B62" s="20"/>
      <c r="C62" s="21" t="s">
        <v>38</v>
      </c>
      <c r="D62" s="20">
        <v>8</v>
      </c>
      <c r="E62" s="3" t="s">
        <v>5</v>
      </c>
      <c r="F62" s="56"/>
      <c r="G62" s="49">
        <f aca="true" t="shared" si="3" ref="G62:G72">D62*F62</f>
        <v>0</v>
      </c>
    </row>
    <row r="63" spans="1:7" ht="15">
      <c r="A63" s="20">
        <v>402</v>
      </c>
      <c r="B63" s="20"/>
      <c r="C63" s="18" t="s">
        <v>41</v>
      </c>
      <c r="D63" s="9">
        <v>6</v>
      </c>
      <c r="E63" s="3" t="s">
        <v>5</v>
      </c>
      <c r="F63" s="56"/>
      <c r="G63" s="49">
        <f t="shared" si="3"/>
        <v>0</v>
      </c>
    </row>
    <row r="64" spans="1:7" ht="15">
      <c r="A64" s="20">
        <v>403</v>
      </c>
      <c r="B64" s="20"/>
      <c r="C64" s="21" t="s">
        <v>40</v>
      </c>
      <c r="D64" s="20">
        <v>1</v>
      </c>
      <c r="E64" s="3" t="s">
        <v>5</v>
      </c>
      <c r="F64" s="56"/>
      <c r="G64" s="49">
        <f t="shared" si="3"/>
        <v>0</v>
      </c>
    </row>
    <row r="65" spans="1:7" ht="15">
      <c r="A65" s="20">
        <v>404</v>
      </c>
      <c r="B65" s="20"/>
      <c r="C65" s="21" t="s">
        <v>39</v>
      </c>
      <c r="D65" s="20">
        <v>1</v>
      </c>
      <c r="E65" s="3" t="s">
        <v>5</v>
      </c>
      <c r="F65" s="56"/>
      <c r="G65" s="49">
        <f t="shared" si="3"/>
        <v>0</v>
      </c>
    </row>
    <row r="66" spans="1:7" ht="15">
      <c r="A66" s="20">
        <v>405</v>
      </c>
      <c r="B66" s="20"/>
      <c r="C66" s="7" t="s">
        <v>42</v>
      </c>
      <c r="D66" s="20">
        <v>100</v>
      </c>
      <c r="E66" s="10" t="s">
        <v>6</v>
      </c>
      <c r="F66" s="56"/>
      <c r="G66" s="49">
        <f t="shared" si="3"/>
        <v>0</v>
      </c>
    </row>
    <row r="67" spans="1:7" ht="15">
      <c r="A67" s="20">
        <v>406</v>
      </c>
      <c r="B67" s="20"/>
      <c r="C67" s="18" t="s">
        <v>43</v>
      </c>
      <c r="D67" s="9">
        <v>4</v>
      </c>
      <c r="E67" s="3" t="s">
        <v>15</v>
      </c>
      <c r="F67" s="56"/>
      <c r="G67" s="49">
        <f t="shared" si="3"/>
        <v>0</v>
      </c>
    </row>
    <row r="68" spans="1:7" ht="15">
      <c r="A68" s="20">
        <v>407</v>
      </c>
      <c r="B68" s="20"/>
      <c r="C68" s="18" t="s">
        <v>16</v>
      </c>
      <c r="D68" s="9">
        <v>4</v>
      </c>
      <c r="E68" s="3" t="s">
        <v>15</v>
      </c>
      <c r="F68" s="56"/>
      <c r="G68" s="49">
        <f t="shared" si="3"/>
        <v>0</v>
      </c>
    </row>
    <row r="69" spans="1:7" ht="15">
      <c r="A69" s="20">
        <v>408</v>
      </c>
      <c r="B69" s="20"/>
      <c r="C69" s="18" t="s">
        <v>25</v>
      </c>
      <c r="D69" s="9">
        <v>40</v>
      </c>
      <c r="E69" s="3" t="s">
        <v>6</v>
      </c>
      <c r="F69" s="56"/>
      <c r="G69" s="49">
        <f t="shared" si="3"/>
        <v>0</v>
      </c>
    </row>
    <row r="70" spans="1:7" ht="15">
      <c r="A70" s="20">
        <v>409</v>
      </c>
      <c r="B70" s="20"/>
      <c r="C70" s="18" t="s">
        <v>7</v>
      </c>
      <c r="D70" s="9">
        <v>40</v>
      </c>
      <c r="E70" s="3" t="s">
        <v>6</v>
      </c>
      <c r="F70" s="56"/>
      <c r="G70" s="49">
        <f t="shared" si="3"/>
        <v>0</v>
      </c>
    </row>
    <row r="71" spans="1:7" ht="15">
      <c r="A71" s="20">
        <v>410</v>
      </c>
      <c r="B71" s="20"/>
      <c r="C71" s="7" t="s">
        <v>8</v>
      </c>
      <c r="D71" s="9">
        <v>40</v>
      </c>
      <c r="E71" s="10" t="s">
        <v>6</v>
      </c>
      <c r="F71" s="56"/>
      <c r="G71" s="49">
        <f t="shared" si="3"/>
        <v>0</v>
      </c>
    </row>
    <row r="72" spans="1:7" ht="15">
      <c r="A72" s="20">
        <v>411</v>
      </c>
      <c r="B72" s="20"/>
      <c r="C72" s="7" t="s">
        <v>9</v>
      </c>
      <c r="D72" s="9">
        <v>10</v>
      </c>
      <c r="E72" s="10" t="s">
        <v>5</v>
      </c>
      <c r="F72" s="56"/>
      <c r="G72" s="49">
        <f t="shared" si="3"/>
        <v>0</v>
      </c>
    </row>
    <row r="73" spans="1:7" ht="15">
      <c r="A73" s="20"/>
      <c r="B73" s="20"/>
      <c r="C73" s="7"/>
      <c r="D73" s="9"/>
      <c r="E73" s="10"/>
      <c r="F73" s="50"/>
      <c r="G73" s="50"/>
    </row>
    <row r="74" spans="1:7" ht="15">
      <c r="A74" s="20"/>
      <c r="B74" s="17"/>
      <c r="C74" s="18"/>
      <c r="D74" s="9"/>
      <c r="E74" s="3"/>
      <c r="F74" s="50"/>
      <c r="G74" s="50"/>
    </row>
    <row r="75" spans="1:7" ht="15">
      <c r="A75" s="20"/>
      <c r="B75" s="8">
        <v>5</v>
      </c>
      <c r="C75" s="8" t="s">
        <v>21</v>
      </c>
      <c r="D75" s="9"/>
      <c r="E75" s="10"/>
      <c r="F75" s="50"/>
      <c r="G75" s="50">
        <f>SUM(G78:G83)</f>
        <v>0</v>
      </c>
    </row>
    <row r="76" spans="1:7" ht="15">
      <c r="A76" s="12" t="s">
        <v>0</v>
      </c>
      <c r="B76" s="12"/>
      <c r="C76" s="13" t="s">
        <v>1</v>
      </c>
      <c r="D76" s="14" t="s">
        <v>2</v>
      </c>
      <c r="E76" s="14"/>
      <c r="F76" s="51" t="s">
        <v>3</v>
      </c>
      <c r="G76" s="52" t="s">
        <v>4</v>
      </c>
    </row>
    <row r="77" spans="1:7" ht="15">
      <c r="A77" s="20"/>
      <c r="B77" s="17"/>
      <c r="C77" s="18"/>
      <c r="D77" s="3"/>
      <c r="E77" s="3"/>
      <c r="F77" s="49"/>
      <c r="G77" s="53"/>
    </row>
    <row r="78" spans="1:7" ht="24">
      <c r="A78" s="20">
        <v>501</v>
      </c>
      <c r="B78" s="20"/>
      <c r="C78" s="21" t="s">
        <v>44</v>
      </c>
      <c r="D78" s="20">
        <v>6</v>
      </c>
      <c r="E78" s="3" t="s">
        <v>5</v>
      </c>
      <c r="F78" s="56"/>
      <c r="G78" s="49">
        <f aca="true" t="shared" si="4" ref="G78:G83">D78*F78</f>
        <v>0</v>
      </c>
    </row>
    <row r="79" spans="1:7" ht="15">
      <c r="A79" s="20">
        <v>502</v>
      </c>
      <c r="B79" s="20"/>
      <c r="C79" s="18" t="s">
        <v>34</v>
      </c>
      <c r="D79" s="9">
        <v>6</v>
      </c>
      <c r="E79" s="3" t="s">
        <v>5</v>
      </c>
      <c r="F79" s="56"/>
      <c r="G79" s="49">
        <f t="shared" si="4"/>
        <v>0</v>
      </c>
    </row>
    <row r="80" spans="1:7" ht="15">
      <c r="A80" s="20">
        <v>503</v>
      </c>
      <c r="B80" s="20"/>
      <c r="C80" s="18" t="s">
        <v>54</v>
      </c>
      <c r="D80" s="9">
        <v>6</v>
      </c>
      <c r="E80" s="3" t="s">
        <v>15</v>
      </c>
      <c r="F80" s="56"/>
      <c r="G80" s="49">
        <f t="shared" si="4"/>
        <v>0</v>
      </c>
    </row>
    <row r="81" spans="1:7" ht="15">
      <c r="A81" s="20">
        <v>504</v>
      </c>
      <c r="B81" s="20"/>
      <c r="C81" s="18" t="s">
        <v>53</v>
      </c>
      <c r="D81" s="9">
        <v>4</v>
      </c>
      <c r="E81" s="3" t="s">
        <v>15</v>
      </c>
      <c r="F81" s="56"/>
      <c r="G81" s="49">
        <f t="shared" si="4"/>
        <v>0</v>
      </c>
    </row>
    <row r="82" spans="1:7" ht="15">
      <c r="A82" s="20">
        <v>505</v>
      </c>
      <c r="B82" s="20"/>
      <c r="C82" s="18" t="s">
        <v>51</v>
      </c>
      <c r="D82" s="9">
        <v>4</v>
      </c>
      <c r="E82" s="3" t="s">
        <v>15</v>
      </c>
      <c r="F82" s="56"/>
      <c r="G82" s="49">
        <f t="shared" si="4"/>
        <v>0</v>
      </c>
    </row>
    <row r="83" spans="1:7" ht="15">
      <c r="A83" s="20">
        <v>506</v>
      </c>
      <c r="B83" s="20"/>
      <c r="C83" s="18" t="s">
        <v>52</v>
      </c>
      <c r="D83" s="9">
        <v>4</v>
      </c>
      <c r="E83" s="3" t="s">
        <v>15</v>
      </c>
      <c r="F83" s="56"/>
      <c r="G83" s="49">
        <f t="shared" si="4"/>
        <v>0</v>
      </c>
    </row>
    <row r="84" spans="1:7" ht="15">
      <c r="A84" s="20">
        <v>507</v>
      </c>
      <c r="B84" s="20"/>
      <c r="C84" s="21" t="s">
        <v>84</v>
      </c>
      <c r="D84" s="20"/>
      <c r="E84" s="3"/>
      <c r="F84" s="50"/>
      <c r="G84" s="50"/>
    </row>
    <row r="85" spans="1:7" ht="15">
      <c r="A85" s="20">
        <v>508</v>
      </c>
      <c r="B85" s="20"/>
      <c r="C85" s="7" t="s">
        <v>83</v>
      </c>
      <c r="D85" s="20"/>
      <c r="E85" s="10"/>
      <c r="F85" s="50"/>
      <c r="G85" s="50"/>
    </row>
    <row r="86" spans="1:7" ht="15">
      <c r="A86" s="20">
        <v>509</v>
      </c>
      <c r="B86" s="20"/>
      <c r="C86" s="18" t="s">
        <v>35</v>
      </c>
      <c r="D86" s="9"/>
      <c r="E86" s="3"/>
      <c r="F86" s="50"/>
      <c r="G86" s="50"/>
    </row>
    <row r="87" spans="1:7" ht="15">
      <c r="A87" s="20"/>
      <c r="B87" s="20"/>
      <c r="C87" s="18"/>
      <c r="D87" s="9"/>
      <c r="E87" s="3"/>
      <c r="F87" s="50"/>
      <c r="G87" s="50"/>
    </row>
    <row r="88" spans="1:7" ht="15">
      <c r="A88" s="20"/>
      <c r="B88" s="20"/>
      <c r="C88" s="18"/>
      <c r="D88" s="9"/>
      <c r="E88" s="3"/>
      <c r="F88" s="50"/>
      <c r="G88" s="50"/>
    </row>
    <row r="89" spans="1:7" ht="15">
      <c r="A89" s="20"/>
      <c r="B89" s="8">
        <v>6</v>
      </c>
      <c r="C89" s="8" t="s">
        <v>55</v>
      </c>
      <c r="D89" s="9"/>
      <c r="E89" s="10"/>
      <c r="F89" s="50"/>
      <c r="G89" s="50">
        <f>SUM(G95:G99,G101:G105,G107:G111,G113:G117,G119:G123,G125:G128)</f>
        <v>0</v>
      </c>
    </row>
    <row r="90" spans="1:7" ht="15">
      <c r="A90" s="12" t="s">
        <v>0</v>
      </c>
      <c r="B90" s="12"/>
      <c r="C90" s="13" t="s">
        <v>1</v>
      </c>
      <c r="D90" s="14" t="s">
        <v>2</v>
      </c>
      <c r="E90" s="14"/>
      <c r="F90" s="51" t="s">
        <v>3</v>
      </c>
      <c r="G90" s="52" t="s">
        <v>4</v>
      </c>
    </row>
    <row r="91" spans="1:7" ht="15">
      <c r="A91" s="20"/>
      <c r="B91" s="17"/>
      <c r="C91" s="18"/>
      <c r="D91" s="3"/>
      <c r="E91" s="3"/>
      <c r="F91" s="49"/>
      <c r="G91" s="53"/>
    </row>
    <row r="92" spans="1:7" ht="15">
      <c r="A92" s="20"/>
      <c r="B92" s="20"/>
      <c r="C92" s="18" t="s">
        <v>49</v>
      </c>
      <c r="D92" s="9"/>
      <c r="E92" s="3"/>
      <c r="F92" s="50"/>
      <c r="G92" s="50"/>
    </row>
    <row r="93" spans="1:7" ht="15">
      <c r="A93" s="20"/>
      <c r="B93" s="20"/>
      <c r="C93" s="18"/>
      <c r="D93" s="9"/>
      <c r="E93" s="3"/>
      <c r="F93" s="50"/>
      <c r="G93" s="50"/>
    </row>
    <row r="94" spans="1:7" ht="15">
      <c r="A94" s="20">
        <v>601</v>
      </c>
      <c r="B94" s="20"/>
      <c r="C94" s="18" t="s">
        <v>57</v>
      </c>
      <c r="D94" s="9"/>
      <c r="E94" s="3"/>
      <c r="F94" s="50"/>
      <c r="G94" s="50"/>
    </row>
    <row r="95" spans="1:7" ht="15">
      <c r="A95" s="20">
        <v>602</v>
      </c>
      <c r="B95" s="20"/>
      <c r="C95" s="18" t="s">
        <v>25</v>
      </c>
      <c r="D95" s="9">
        <v>24</v>
      </c>
      <c r="E95" s="3" t="s">
        <v>6</v>
      </c>
      <c r="F95" s="56"/>
      <c r="G95" s="49">
        <f>D95*F95</f>
        <v>0</v>
      </c>
    </row>
    <row r="96" spans="1:7" ht="15">
      <c r="A96" s="20">
        <v>603</v>
      </c>
      <c r="B96" s="20"/>
      <c r="C96" s="18" t="s">
        <v>7</v>
      </c>
      <c r="D96" s="9">
        <v>24</v>
      </c>
      <c r="E96" s="3" t="s">
        <v>6</v>
      </c>
      <c r="F96" s="56"/>
      <c r="G96" s="49">
        <f>D96*F96</f>
        <v>0</v>
      </c>
    </row>
    <row r="97" spans="1:7" ht="15">
      <c r="A97" s="20">
        <v>604</v>
      </c>
      <c r="B97" s="20"/>
      <c r="C97" s="7" t="s">
        <v>8</v>
      </c>
      <c r="D97" s="9">
        <v>24</v>
      </c>
      <c r="E97" s="10" t="s">
        <v>6</v>
      </c>
      <c r="F97" s="56"/>
      <c r="G97" s="49">
        <f>D97*F97</f>
        <v>0</v>
      </c>
    </row>
    <row r="98" spans="1:7" ht="15">
      <c r="A98" s="20">
        <v>605</v>
      </c>
      <c r="B98" s="20"/>
      <c r="C98" s="7" t="s">
        <v>9</v>
      </c>
      <c r="D98" s="9">
        <v>4</v>
      </c>
      <c r="E98" s="10" t="s">
        <v>5</v>
      </c>
      <c r="F98" s="56"/>
      <c r="G98" s="49">
        <f>D98*F98</f>
        <v>0</v>
      </c>
    </row>
    <row r="99" spans="1:7" ht="15">
      <c r="A99" s="20">
        <v>606</v>
      </c>
      <c r="B99" s="17"/>
      <c r="C99" s="18" t="s">
        <v>10</v>
      </c>
      <c r="D99" s="2">
        <v>1</v>
      </c>
      <c r="E99" s="3" t="s">
        <v>5</v>
      </c>
      <c r="F99" s="57"/>
      <c r="G99" s="49">
        <f>D99*F99</f>
        <v>0</v>
      </c>
    </row>
    <row r="100" spans="1:7" ht="15">
      <c r="A100" s="20">
        <v>607</v>
      </c>
      <c r="B100" s="17"/>
      <c r="C100" s="18" t="s">
        <v>58</v>
      </c>
      <c r="D100" s="9"/>
      <c r="E100" s="3"/>
      <c r="F100" s="50"/>
      <c r="G100" s="50"/>
    </row>
    <row r="101" spans="1:7" ht="15">
      <c r="A101" s="20">
        <v>608</v>
      </c>
      <c r="B101" s="17"/>
      <c r="C101" s="18" t="s">
        <v>25</v>
      </c>
      <c r="D101" s="9">
        <v>75</v>
      </c>
      <c r="E101" s="3" t="s">
        <v>6</v>
      </c>
      <c r="F101" s="56"/>
      <c r="G101" s="49">
        <f>D101*F101</f>
        <v>0</v>
      </c>
    </row>
    <row r="102" spans="1:7" ht="15">
      <c r="A102" s="20">
        <v>609</v>
      </c>
      <c r="B102" s="17"/>
      <c r="C102" s="18" t="s">
        <v>7</v>
      </c>
      <c r="D102" s="9">
        <v>75</v>
      </c>
      <c r="E102" s="3" t="s">
        <v>6</v>
      </c>
      <c r="F102" s="56"/>
      <c r="G102" s="49">
        <f>D102*F102</f>
        <v>0</v>
      </c>
    </row>
    <row r="103" spans="1:7" ht="15">
      <c r="A103" s="20">
        <v>610</v>
      </c>
      <c r="B103" s="17"/>
      <c r="C103" s="7" t="s">
        <v>8</v>
      </c>
      <c r="D103" s="9">
        <v>75</v>
      </c>
      <c r="E103" s="10" t="s">
        <v>6</v>
      </c>
      <c r="F103" s="56"/>
      <c r="G103" s="49">
        <f>D103*F103</f>
        <v>0</v>
      </c>
    </row>
    <row r="104" spans="1:7" ht="15">
      <c r="A104" s="20">
        <v>611</v>
      </c>
      <c r="B104" s="17"/>
      <c r="C104" s="7" t="s">
        <v>9</v>
      </c>
      <c r="D104" s="9">
        <v>5</v>
      </c>
      <c r="E104" s="10" t="s">
        <v>5</v>
      </c>
      <c r="F104" s="56"/>
      <c r="G104" s="49">
        <f>D104*F104</f>
        <v>0</v>
      </c>
    </row>
    <row r="105" spans="1:7" ht="15">
      <c r="A105" s="20">
        <v>612</v>
      </c>
      <c r="B105" s="17"/>
      <c r="C105" s="18" t="s">
        <v>10</v>
      </c>
      <c r="D105" s="2">
        <v>3</v>
      </c>
      <c r="E105" s="3" t="s">
        <v>5</v>
      </c>
      <c r="F105" s="57"/>
      <c r="G105" s="49">
        <f>D105*F105</f>
        <v>0</v>
      </c>
    </row>
    <row r="106" spans="1:7" ht="15">
      <c r="A106" s="20">
        <v>613</v>
      </c>
      <c r="B106" s="17"/>
      <c r="C106" s="18" t="s">
        <v>56</v>
      </c>
      <c r="D106" s="9"/>
      <c r="E106" s="3"/>
      <c r="F106" s="50"/>
      <c r="G106" s="50"/>
    </row>
    <row r="107" spans="1:7" ht="15">
      <c r="A107" s="20">
        <v>614</v>
      </c>
      <c r="B107" s="17"/>
      <c r="C107" s="18" t="s">
        <v>25</v>
      </c>
      <c r="D107" s="9">
        <v>120</v>
      </c>
      <c r="E107" s="3" t="s">
        <v>6</v>
      </c>
      <c r="F107" s="56"/>
      <c r="G107" s="49">
        <f>D107*F107</f>
        <v>0</v>
      </c>
    </row>
    <row r="108" spans="1:7" ht="15">
      <c r="A108" s="20">
        <v>615</v>
      </c>
      <c r="B108" s="17"/>
      <c r="C108" s="18" t="s">
        <v>7</v>
      </c>
      <c r="D108" s="9">
        <v>120</v>
      </c>
      <c r="E108" s="3" t="s">
        <v>6</v>
      </c>
      <c r="F108" s="56"/>
      <c r="G108" s="49">
        <f>D108*F108</f>
        <v>0</v>
      </c>
    </row>
    <row r="109" spans="1:7" ht="15">
      <c r="A109" s="20">
        <v>616</v>
      </c>
      <c r="B109" s="17"/>
      <c r="C109" s="7" t="s">
        <v>8</v>
      </c>
      <c r="D109" s="9">
        <v>120</v>
      </c>
      <c r="E109" s="10" t="s">
        <v>6</v>
      </c>
      <c r="F109" s="56"/>
      <c r="G109" s="49">
        <f>D109*F109</f>
        <v>0</v>
      </c>
    </row>
    <row r="110" spans="1:7" ht="15">
      <c r="A110" s="20">
        <v>617</v>
      </c>
      <c r="B110" s="17"/>
      <c r="C110" s="7" t="s">
        <v>9</v>
      </c>
      <c r="D110" s="9">
        <v>18</v>
      </c>
      <c r="E110" s="10" t="s">
        <v>5</v>
      </c>
      <c r="F110" s="56"/>
      <c r="G110" s="49">
        <f>D110*F110</f>
        <v>0</v>
      </c>
    </row>
    <row r="111" spans="1:7" ht="15">
      <c r="A111" s="20">
        <v>618</v>
      </c>
      <c r="B111" s="17"/>
      <c r="C111" s="18" t="s">
        <v>10</v>
      </c>
      <c r="D111" s="2">
        <v>4</v>
      </c>
      <c r="E111" s="3" t="s">
        <v>5</v>
      </c>
      <c r="F111" s="57"/>
      <c r="G111" s="49">
        <f>D111*F111</f>
        <v>0</v>
      </c>
    </row>
    <row r="112" spans="1:7" ht="15">
      <c r="A112" s="20">
        <v>619</v>
      </c>
      <c r="B112" s="17"/>
      <c r="C112" s="18" t="s">
        <v>59</v>
      </c>
      <c r="D112" s="9"/>
      <c r="E112" s="3"/>
      <c r="F112" s="50"/>
      <c r="G112" s="50"/>
    </row>
    <row r="113" spans="1:7" ht="15">
      <c r="A113" s="20">
        <v>620</v>
      </c>
      <c r="B113" s="17"/>
      <c r="C113" s="18" t="s">
        <v>25</v>
      </c>
      <c r="D113" s="9">
        <v>30</v>
      </c>
      <c r="E113" s="3" t="s">
        <v>6</v>
      </c>
      <c r="F113" s="56"/>
      <c r="G113" s="49">
        <f>D113*F113</f>
        <v>0</v>
      </c>
    </row>
    <row r="114" spans="1:7" ht="15">
      <c r="A114" s="20">
        <v>621</v>
      </c>
      <c r="B114" s="17"/>
      <c r="C114" s="18" t="s">
        <v>7</v>
      </c>
      <c r="D114" s="9">
        <v>30</v>
      </c>
      <c r="E114" s="3" t="s">
        <v>6</v>
      </c>
      <c r="F114" s="56"/>
      <c r="G114" s="49">
        <f>D114*F114</f>
        <v>0</v>
      </c>
    </row>
    <row r="115" spans="1:7" ht="15">
      <c r="A115" s="20">
        <v>622</v>
      </c>
      <c r="B115" s="17"/>
      <c r="C115" s="7" t="s">
        <v>8</v>
      </c>
      <c r="D115" s="9">
        <v>30</v>
      </c>
      <c r="E115" s="10" t="s">
        <v>6</v>
      </c>
      <c r="F115" s="56"/>
      <c r="G115" s="49">
        <f>D115*F115</f>
        <v>0</v>
      </c>
    </row>
    <row r="116" spans="1:7" ht="15">
      <c r="A116" s="20">
        <v>623</v>
      </c>
      <c r="B116" s="17"/>
      <c r="C116" s="7" t="s">
        <v>9</v>
      </c>
      <c r="D116" s="9">
        <v>4</v>
      </c>
      <c r="E116" s="10" t="s">
        <v>5</v>
      </c>
      <c r="F116" s="56"/>
      <c r="G116" s="49">
        <f>D116*F116</f>
        <v>0</v>
      </c>
    </row>
    <row r="117" spans="1:7" ht="15">
      <c r="A117" s="20">
        <v>624</v>
      </c>
      <c r="B117" s="17"/>
      <c r="C117" s="18" t="s">
        <v>10</v>
      </c>
      <c r="D117" s="2">
        <v>1</v>
      </c>
      <c r="E117" s="3" t="s">
        <v>5</v>
      </c>
      <c r="F117" s="57"/>
      <c r="G117" s="49">
        <f>D117*F117</f>
        <v>0</v>
      </c>
    </row>
    <row r="118" spans="1:7" ht="15">
      <c r="A118" s="20">
        <v>625</v>
      </c>
      <c r="B118" s="17"/>
      <c r="C118" s="18" t="s">
        <v>60</v>
      </c>
      <c r="D118" s="9"/>
      <c r="E118" s="3"/>
      <c r="F118" s="50"/>
      <c r="G118" s="50"/>
    </row>
    <row r="119" spans="1:7" ht="15">
      <c r="A119" s="20">
        <v>626</v>
      </c>
      <c r="B119" s="17"/>
      <c r="C119" s="18" t="s">
        <v>25</v>
      </c>
      <c r="D119" s="9">
        <v>128</v>
      </c>
      <c r="E119" s="3" t="s">
        <v>6</v>
      </c>
      <c r="F119" s="56"/>
      <c r="G119" s="49">
        <f>D119*F119</f>
        <v>0</v>
      </c>
    </row>
    <row r="120" spans="1:7" ht="15">
      <c r="A120" s="20">
        <v>627</v>
      </c>
      <c r="B120" s="17"/>
      <c r="C120" s="18" t="s">
        <v>7</v>
      </c>
      <c r="D120" s="9">
        <v>128</v>
      </c>
      <c r="E120" s="3" t="s">
        <v>6</v>
      </c>
      <c r="F120" s="56"/>
      <c r="G120" s="49">
        <f>D120*F120</f>
        <v>0</v>
      </c>
    </row>
    <row r="121" spans="1:7" ht="15">
      <c r="A121" s="20">
        <v>628</v>
      </c>
      <c r="B121" s="17"/>
      <c r="C121" s="7" t="s">
        <v>8</v>
      </c>
      <c r="D121" s="9">
        <v>128</v>
      </c>
      <c r="E121" s="10" t="s">
        <v>6</v>
      </c>
      <c r="F121" s="56"/>
      <c r="G121" s="49">
        <f>D121*F121</f>
        <v>0</v>
      </c>
    </row>
    <row r="122" spans="1:7" ht="15">
      <c r="A122" s="20">
        <v>629</v>
      </c>
      <c r="B122" s="17"/>
      <c r="C122" s="7" t="s">
        <v>9</v>
      </c>
      <c r="D122" s="9">
        <v>18</v>
      </c>
      <c r="E122" s="10" t="s">
        <v>5</v>
      </c>
      <c r="F122" s="56"/>
      <c r="G122" s="49">
        <f>D122*F122</f>
        <v>0</v>
      </c>
    </row>
    <row r="123" spans="1:7" ht="15">
      <c r="A123" s="20">
        <v>630</v>
      </c>
      <c r="B123" s="17"/>
      <c r="C123" s="18" t="s">
        <v>10</v>
      </c>
      <c r="D123" s="2">
        <v>4</v>
      </c>
      <c r="E123" s="3" t="s">
        <v>5</v>
      </c>
      <c r="F123" s="57"/>
      <c r="G123" s="49">
        <f>D123*F123</f>
        <v>0</v>
      </c>
    </row>
    <row r="124" spans="1:7" ht="24.75">
      <c r="A124" s="20">
        <v>631</v>
      </c>
      <c r="B124" s="17"/>
      <c r="C124" s="18" t="s">
        <v>61</v>
      </c>
      <c r="D124" s="2"/>
      <c r="E124" s="3"/>
      <c r="F124" s="49"/>
      <c r="G124" s="49"/>
    </row>
    <row r="125" spans="1:7" ht="18" customHeight="1">
      <c r="A125" s="20">
        <v>632</v>
      </c>
      <c r="B125" s="17"/>
      <c r="C125" s="18" t="s">
        <v>25</v>
      </c>
      <c r="D125" s="9">
        <v>30</v>
      </c>
      <c r="E125" s="3" t="s">
        <v>6</v>
      </c>
      <c r="F125" s="56"/>
      <c r="G125" s="49">
        <f>D125*F125</f>
        <v>0</v>
      </c>
    </row>
    <row r="126" spans="1:7" ht="15">
      <c r="A126" s="20">
        <v>633</v>
      </c>
      <c r="B126" s="17"/>
      <c r="C126" s="18" t="s">
        <v>7</v>
      </c>
      <c r="D126" s="9">
        <v>30</v>
      </c>
      <c r="E126" s="3" t="s">
        <v>6</v>
      </c>
      <c r="F126" s="56"/>
      <c r="G126" s="49">
        <f>D126*F126</f>
        <v>0</v>
      </c>
    </row>
    <row r="127" spans="1:7" ht="15">
      <c r="A127" s="20">
        <v>634</v>
      </c>
      <c r="B127" s="17"/>
      <c r="C127" s="7" t="s">
        <v>8</v>
      </c>
      <c r="D127" s="9">
        <v>30</v>
      </c>
      <c r="E127" s="10" t="s">
        <v>6</v>
      </c>
      <c r="F127" s="56"/>
      <c r="G127" s="49">
        <f>D127*F127</f>
        <v>0</v>
      </c>
    </row>
    <row r="128" spans="1:7" ht="15">
      <c r="A128" s="20">
        <v>635</v>
      </c>
      <c r="B128" s="20"/>
      <c r="C128" s="7" t="s">
        <v>9</v>
      </c>
      <c r="D128" s="9">
        <v>10</v>
      </c>
      <c r="E128" s="10" t="s">
        <v>5</v>
      </c>
      <c r="F128" s="56"/>
      <c r="G128" s="49">
        <f>D128*F128</f>
        <v>0</v>
      </c>
    </row>
    <row r="129" spans="1:7" ht="15">
      <c r="A129" s="20"/>
      <c r="B129" s="20"/>
      <c r="C129" s="7"/>
      <c r="D129" s="9"/>
      <c r="E129" s="10"/>
      <c r="F129" s="50"/>
      <c r="G129" s="50"/>
    </row>
    <row r="130" spans="1:7" ht="15">
      <c r="A130" s="20"/>
      <c r="B130" s="20"/>
      <c r="C130" s="7"/>
      <c r="D130" s="9"/>
      <c r="E130" s="10"/>
      <c r="F130" s="50"/>
      <c r="G130" s="50"/>
    </row>
    <row r="131" spans="1:7" ht="15">
      <c r="A131" s="20"/>
      <c r="B131" s="8">
        <v>7</v>
      </c>
      <c r="C131" s="8" t="s">
        <v>64</v>
      </c>
      <c r="D131" s="9"/>
      <c r="E131" s="10"/>
      <c r="F131" s="50"/>
      <c r="G131" s="50">
        <f>SUM(G134:G146)</f>
        <v>0</v>
      </c>
    </row>
    <row r="132" spans="1:7" ht="15">
      <c r="A132" s="12" t="s">
        <v>0</v>
      </c>
      <c r="B132" s="12"/>
      <c r="C132" s="13" t="s">
        <v>1</v>
      </c>
      <c r="D132" s="14" t="s">
        <v>2</v>
      </c>
      <c r="E132" s="14"/>
      <c r="F132" s="51" t="s">
        <v>3</v>
      </c>
      <c r="G132" s="52" t="s">
        <v>4</v>
      </c>
    </row>
    <row r="133" spans="1:7" ht="15">
      <c r="A133" s="20"/>
      <c r="B133" s="17"/>
      <c r="C133" s="18"/>
      <c r="D133" s="3"/>
      <c r="E133" s="3"/>
      <c r="F133" s="49"/>
      <c r="G133" s="53"/>
    </row>
    <row r="134" spans="1:7" ht="15" customHeight="1">
      <c r="A134" s="44">
        <v>701</v>
      </c>
      <c r="B134" s="45" t="s">
        <v>67</v>
      </c>
      <c r="C134" s="48" t="s">
        <v>87</v>
      </c>
      <c r="D134" s="46">
        <v>1</v>
      </c>
      <c r="E134" s="47" t="s">
        <v>5</v>
      </c>
      <c r="F134" s="56"/>
      <c r="G134" s="49">
        <f aca="true" t="shared" si="5" ref="G134:G146">D134*F134</f>
        <v>0</v>
      </c>
    </row>
    <row r="135" spans="1:7" ht="15">
      <c r="A135" s="20">
        <v>702</v>
      </c>
      <c r="B135" s="40" t="s">
        <v>67</v>
      </c>
      <c r="C135" s="7" t="s">
        <v>65</v>
      </c>
      <c r="D135" s="9">
        <v>2</v>
      </c>
      <c r="E135" s="10" t="s">
        <v>5</v>
      </c>
      <c r="F135" s="56"/>
      <c r="G135" s="49">
        <f t="shared" si="5"/>
        <v>0</v>
      </c>
    </row>
    <row r="136" spans="1:7" ht="15">
      <c r="A136" s="20">
        <v>703</v>
      </c>
      <c r="B136" s="40" t="s">
        <v>67</v>
      </c>
      <c r="C136" s="7" t="s">
        <v>66</v>
      </c>
      <c r="D136" s="9">
        <v>2</v>
      </c>
      <c r="E136" s="10" t="s">
        <v>5</v>
      </c>
      <c r="F136" s="56"/>
      <c r="G136" s="49">
        <f t="shared" si="5"/>
        <v>0</v>
      </c>
    </row>
    <row r="137" spans="1:7" ht="15">
      <c r="A137" s="20">
        <v>704</v>
      </c>
      <c r="B137" s="41" t="s">
        <v>69</v>
      </c>
      <c r="C137" s="7" t="s">
        <v>68</v>
      </c>
      <c r="D137" s="9">
        <v>220</v>
      </c>
      <c r="E137" s="10" t="s">
        <v>6</v>
      </c>
      <c r="F137" s="56"/>
      <c r="G137" s="49">
        <f t="shared" si="5"/>
        <v>0</v>
      </c>
    </row>
    <row r="138" spans="1:7" ht="15">
      <c r="A138" s="20">
        <v>705</v>
      </c>
      <c r="B138" s="41" t="s">
        <v>69</v>
      </c>
      <c r="C138" s="7" t="s">
        <v>73</v>
      </c>
      <c r="D138" s="9">
        <v>220</v>
      </c>
      <c r="E138" s="10" t="s">
        <v>6</v>
      </c>
      <c r="F138" s="56"/>
      <c r="G138" s="49">
        <f t="shared" si="5"/>
        <v>0</v>
      </c>
    </row>
    <row r="139" spans="1:7" ht="15">
      <c r="A139" s="20">
        <v>706</v>
      </c>
      <c r="B139" s="41" t="s">
        <v>69</v>
      </c>
      <c r="C139" s="7" t="s">
        <v>78</v>
      </c>
      <c r="D139" s="9">
        <v>180</v>
      </c>
      <c r="E139" s="10" t="s">
        <v>6</v>
      </c>
      <c r="F139" s="56"/>
      <c r="G139" s="49">
        <f t="shared" si="5"/>
        <v>0</v>
      </c>
    </row>
    <row r="140" spans="1:7" ht="15">
      <c r="A140" s="20">
        <v>707</v>
      </c>
      <c r="B140" s="41" t="s">
        <v>69</v>
      </c>
      <c r="C140" s="7" t="s">
        <v>74</v>
      </c>
      <c r="D140" s="9">
        <v>2</v>
      </c>
      <c r="E140" s="10" t="s">
        <v>5</v>
      </c>
      <c r="F140" s="56"/>
      <c r="G140" s="49">
        <f t="shared" si="5"/>
        <v>0</v>
      </c>
    </row>
    <row r="141" spans="1:7" ht="15">
      <c r="A141" s="20">
        <v>708</v>
      </c>
      <c r="B141" s="41" t="s">
        <v>69</v>
      </c>
      <c r="C141" s="7" t="s">
        <v>75</v>
      </c>
      <c r="D141" s="9">
        <v>16</v>
      </c>
      <c r="E141" s="10" t="s">
        <v>5</v>
      </c>
      <c r="F141" s="56"/>
      <c r="G141" s="49">
        <f t="shared" si="5"/>
        <v>0</v>
      </c>
    </row>
    <row r="142" spans="1:7" ht="15">
      <c r="A142" s="20">
        <v>709</v>
      </c>
      <c r="B142" s="41" t="s">
        <v>69</v>
      </c>
      <c r="C142" s="7" t="s">
        <v>76</v>
      </c>
      <c r="D142" s="9">
        <v>8</v>
      </c>
      <c r="E142" s="10" t="s">
        <v>77</v>
      </c>
      <c r="F142" s="56"/>
      <c r="G142" s="49">
        <f t="shared" si="5"/>
        <v>0</v>
      </c>
    </row>
    <row r="143" spans="1:7" ht="15">
      <c r="A143" s="20">
        <v>710</v>
      </c>
      <c r="B143" s="20" t="s">
        <v>70</v>
      </c>
      <c r="C143" s="7" t="s">
        <v>71</v>
      </c>
      <c r="D143" s="9">
        <v>1</v>
      </c>
      <c r="E143" s="10" t="s">
        <v>5</v>
      </c>
      <c r="F143" s="56"/>
      <c r="G143" s="49">
        <f t="shared" si="5"/>
        <v>0</v>
      </c>
    </row>
    <row r="144" spans="1:7" ht="15">
      <c r="A144" s="20">
        <v>711</v>
      </c>
      <c r="B144" s="20" t="s">
        <v>70</v>
      </c>
      <c r="C144" s="7" t="s">
        <v>72</v>
      </c>
      <c r="D144" s="9">
        <v>1</v>
      </c>
      <c r="E144" s="10" t="s">
        <v>5</v>
      </c>
      <c r="F144" s="56"/>
      <c r="G144" s="49">
        <f t="shared" si="5"/>
        <v>0</v>
      </c>
    </row>
    <row r="145" spans="1:7" ht="15">
      <c r="A145" s="20">
        <v>712</v>
      </c>
      <c r="B145" s="20" t="s">
        <v>70</v>
      </c>
      <c r="C145" s="37" t="s">
        <v>80</v>
      </c>
      <c r="D145" s="9">
        <v>2</v>
      </c>
      <c r="E145" s="10" t="s">
        <v>5</v>
      </c>
      <c r="F145" s="56"/>
      <c r="G145" s="49">
        <f t="shared" si="5"/>
        <v>0</v>
      </c>
    </row>
    <row r="146" spans="1:7" ht="15">
      <c r="A146" s="20">
        <v>713</v>
      </c>
      <c r="B146" s="20"/>
      <c r="C146" s="7" t="s">
        <v>79</v>
      </c>
      <c r="D146" s="9">
        <v>8</v>
      </c>
      <c r="E146" s="10" t="s">
        <v>15</v>
      </c>
      <c r="F146" s="56"/>
      <c r="G146" s="49">
        <f t="shared" si="5"/>
        <v>0</v>
      </c>
    </row>
    <row r="147" spans="1:9" ht="15">
      <c r="A147" s="20"/>
      <c r="B147" s="20"/>
      <c r="C147" s="7"/>
      <c r="D147" s="9"/>
      <c r="E147" s="10"/>
      <c r="F147" s="50"/>
      <c r="G147" s="50"/>
      <c r="I147" s="38"/>
    </row>
    <row r="148" spans="1:7" ht="15">
      <c r="A148" s="20"/>
      <c r="B148" s="20"/>
      <c r="C148" s="7"/>
      <c r="D148" s="9"/>
      <c r="E148" s="10"/>
      <c r="F148" s="50"/>
      <c r="G148" s="50"/>
    </row>
    <row r="149" spans="1:7" ht="15.75" thickBot="1">
      <c r="A149" s="22"/>
      <c r="B149" s="22"/>
      <c r="C149" s="23"/>
      <c r="D149" s="22"/>
      <c r="E149" s="24"/>
      <c r="F149" s="54"/>
      <c r="G149" s="54"/>
    </row>
    <row r="150" spans="1:7" ht="18">
      <c r="A150" s="36"/>
      <c r="B150" s="25"/>
      <c r="C150" s="26" t="s">
        <v>63</v>
      </c>
      <c r="D150" s="27"/>
      <c r="E150" s="28"/>
      <c r="F150" s="55"/>
      <c r="G150" s="50">
        <f>G9+G34+G49+G59+G75+G89+G131</f>
        <v>0</v>
      </c>
    </row>
  </sheetData>
  <sheetProtection password="DD4F" sheet="1" objects="1" scenarios="1"/>
  <mergeCells count="2">
    <mergeCell ref="A2:C2"/>
    <mergeCell ref="A3:C3"/>
  </mergeCells>
  <printOptions/>
  <pageMargins left="0.7" right="0.7" top="0.7875" bottom="0.7875" header="0.5118055555555555" footer="0.5118055555555555"/>
  <pageSetup fitToHeight="0" fitToWidth="1" horizontalDpi="300" verticalDpi="300" orientation="portrait" scale="69" r:id="rId1"/>
  <headerFooter alignWithMargins="0">
    <oddFooter>&amp;CStránka 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Cimrman</dc:creator>
  <cp:keywords/>
  <dc:description/>
  <cp:lastModifiedBy>Skarek</cp:lastModifiedBy>
  <cp:lastPrinted>2016-10-26T08:59:32Z</cp:lastPrinted>
  <dcterms:created xsi:type="dcterms:W3CDTF">2016-11-04T14:15:31Z</dcterms:created>
  <dcterms:modified xsi:type="dcterms:W3CDTF">2016-11-08T15:03:51Z</dcterms:modified>
  <cp:category/>
  <cp:version/>
  <cp:contentType/>
  <cp:contentStatus/>
</cp:coreProperties>
</file>