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2 Smlouv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<sst xmlns="http://schemas.openxmlformats.org/spreadsheetml/2006/main" count="20" uniqueCount="20">
  <si>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</si>
  <si>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</si>
  <si>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</si>
  <si>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</si>
  <si>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</si>
  <si>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</si>
  <si>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</si>
  <si>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</si>
  <si>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</si>
  <si>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</si>
  <si>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</si>
  <si>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</si>
  <si>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</si>
  <si>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</si>
  <si>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Endoskopický kamerový systém - kamerová jednotka a kamerová hlava s C-mount adaptérem</t>
  </si>
  <si>
    <t>Objektiv pro endoskopickou kamerovou hlavu s C-mount závitem</t>
  </si>
  <si>
    <t>LED světelný zdroj se světlovodným kabelem</t>
  </si>
  <si>
    <t>Zobrazovací LCD monitor</t>
  </si>
  <si>
    <t>Vozík pro endoskopický videořetězec</t>
  </si>
  <si>
    <t>Endoskopický videořetězec pro LF 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</si>
</sst>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 indent="1"/>
    </xf>
    <xf numFmtId="0" fontId="58" fillId="0" borderId="21" xfId="0" applyFont="1" applyBorder="1" applyAlignment="1">
      <alignment horizontal="left" vertical="center" wrapText="1" indent="1"/>
    </xf>
    <xf numFmtId="0" fontId="58" fillId="0" borderId="22" xfId="0" applyNumberFormat="1" applyFont="1" applyBorder="1" applyAlignment="1">
      <alignment horizontal="center" vertical="center" wrapText="1"/>
    </xf>
    <xf numFmtId="0" fontId="58" fillId="0" borderId="23" xfId="0" applyNumberFormat="1" applyFont="1" applyBorder="1" applyAlignment="1">
      <alignment horizontal="center" vertical="center" wrapText="1"/>
    </xf>
    <xf numFmtId="169" fontId="59" fillId="33" borderId="22" xfId="0" applyNumberFormat="1" applyFont="1" applyFill="1" applyBorder="1" applyAlignment="1">
      <alignment horizontal="right" vertical="center" wrapText="1" indent="1"/>
    </xf>
    <xf numFmtId="169" fontId="59" fillId="33" borderId="23" xfId="0" applyNumberFormat="1" applyFont="1" applyFill="1" applyBorder="1" applyAlignment="1">
      <alignment horizontal="right" vertical="center" wrapText="1" indent="1"/>
    </xf>
    <xf numFmtId="169" fontId="59" fillId="0" borderId="22" xfId="0" applyNumberFormat="1" applyFont="1" applyBorder="1" applyAlignment="1">
      <alignment horizontal="right" vertical="center" wrapText="1" indent="1"/>
    </xf>
    <xf numFmtId="169" fontId="59" fillId="0" borderId="23" xfId="0" applyNumberFormat="1" applyFont="1" applyBorder="1" applyAlignment="1">
      <alignment horizontal="right" vertical="center" wrapText="1" indent="1"/>
    </xf>
    <xf numFmtId="169" fontId="59" fillId="0" borderId="24" xfId="0" applyNumberFormat="1" applyFont="1" applyBorder="1" applyAlignment="1">
      <alignment horizontal="right" vertical="center" wrapText="1" indent="1"/>
    </xf>
    <xf numFmtId="169" fontId="59" fillId="0" borderId="25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0" fillId="0" borderId="26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169" fontId="60" fillId="34" borderId="29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1" fillId="0" borderId="27" xfId="0" applyFont="1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169" fontId="60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0" fontId="16" fillId="0" borderId="33" xfId="0" applyFont="1" applyBorder="1" applyAlignment="1">
      <alignment horizontal="left" indent="1"/>
    </xf>
    <xf numFmtId="169" fontId="60" fillId="34" borderId="32" xfId="0" applyNumberFormat="1" applyFont="1" applyFill="1" applyBorder="1" applyAlignment="1">
      <alignment horizontal="right" vertical="center" wrapText="1" indent="1"/>
    </xf>
    <xf numFmtId="0" fontId="8" fillId="0" borderId="34" xfId="0" applyFont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="70" zoomScaleNormal="70" zoomScalePageLayoutView="0" workbookViewId="0" topLeftCell="A1">
      <selection activeCell="E8" sqref="E8:E17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20.42187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9" t="s">
        <v>13</v>
      </c>
      <c r="F2" s="30"/>
      <c r="G2" s="30"/>
      <c r="H2" s="30"/>
      <c r="I2" s="31"/>
    </row>
    <row r="3" spans="2:9" ht="32.25" customHeight="1" thickBot="1">
      <c r="B3" s="32" t="s">
        <v>10</v>
      </c>
      <c r="C3" s="33"/>
      <c r="D3" s="34"/>
      <c r="E3" s="35"/>
      <c r="I3" s="2"/>
    </row>
    <row r="4" spans="2:9" ht="16.5" customHeight="1" thickBot="1">
      <c r="B4" s="6"/>
      <c r="C4" s="5"/>
      <c r="I4" s="2"/>
    </row>
    <row r="5" spans="2:9" ht="39.75" customHeight="1" thickBot="1">
      <c r="B5" s="39" t="s">
        <v>19</v>
      </c>
      <c r="C5" s="40"/>
      <c r="D5" s="40"/>
      <c r="E5" s="40"/>
      <c r="F5" s="41"/>
      <c r="G5" s="41"/>
      <c r="H5" s="41"/>
      <c r="I5" s="42"/>
    </row>
    <row r="6" spans="2:9" ht="16.5" customHeight="1" thickBot="1">
      <c r="B6" s="6"/>
      <c r="C6" s="5"/>
      <c r="I6" s="2"/>
    </row>
    <row r="7" spans="2:9" ht="57" customHeight="1" thickBot="1">
      <c r="B7" s="8" t="s">
        <v>0</v>
      </c>
      <c r="C7" s="7" t="s">
        <v>8</v>
      </c>
      <c r="D7" s="3" t="s">
        <v>1</v>
      </c>
      <c r="E7" s="3" t="s">
        <v>7</v>
      </c>
      <c r="F7" s="3" t="s">
        <v>5</v>
      </c>
      <c r="G7" s="3" t="s">
        <v>6</v>
      </c>
      <c r="H7" s="13" t="s">
        <v>11</v>
      </c>
      <c r="I7" s="4" t="s">
        <v>2</v>
      </c>
    </row>
    <row r="8" spans="2:9" ht="33.75" customHeight="1">
      <c r="B8" s="17">
        <v>1</v>
      </c>
      <c r="C8" s="19" t="s">
        <v>14</v>
      </c>
      <c r="D8" s="21">
        <v>1</v>
      </c>
      <c r="E8" s="23"/>
      <c r="F8" s="25">
        <f>D8*E8</f>
        <v>0</v>
      </c>
      <c r="G8" s="25">
        <f>F8*0.21</f>
        <v>0</v>
      </c>
      <c r="H8" s="27">
        <f>F8+G8</f>
        <v>0</v>
      </c>
      <c r="I8" s="16">
        <v>9801</v>
      </c>
    </row>
    <row r="9" spans="2:9" ht="33.75" customHeight="1" thickBot="1">
      <c r="B9" s="18"/>
      <c r="C9" s="20"/>
      <c r="D9" s="22"/>
      <c r="E9" s="24"/>
      <c r="F9" s="26"/>
      <c r="G9" s="26"/>
      <c r="H9" s="28"/>
      <c r="I9" s="16"/>
    </row>
    <row r="10" spans="2:9" ht="33.75" customHeight="1">
      <c r="B10" s="17">
        <v>2</v>
      </c>
      <c r="C10" s="19" t="s">
        <v>15</v>
      </c>
      <c r="D10" s="21">
        <v>1</v>
      </c>
      <c r="E10" s="23"/>
      <c r="F10" s="25">
        <f>D10*E10</f>
        <v>0</v>
      </c>
      <c r="G10" s="25">
        <f>F10*0.21</f>
        <v>0</v>
      </c>
      <c r="H10" s="27">
        <f>F10+G10</f>
        <v>0</v>
      </c>
      <c r="I10" s="16">
        <v>9801</v>
      </c>
    </row>
    <row r="11" spans="2:9" ht="33.75" customHeight="1" thickBot="1">
      <c r="B11" s="18"/>
      <c r="C11" s="20"/>
      <c r="D11" s="22"/>
      <c r="E11" s="24"/>
      <c r="F11" s="26"/>
      <c r="G11" s="26"/>
      <c r="H11" s="28"/>
      <c r="I11" s="16"/>
    </row>
    <row r="12" spans="2:9" ht="33.75" customHeight="1">
      <c r="B12" s="17">
        <v>3</v>
      </c>
      <c r="C12" s="19" t="s">
        <v>16</v>
      </c>
      <c r="D12" s="21">
        <v>1</v>
      </c>
      <c r="E12" s="23"/>
      <c r="F12" s="25">
        <f>D12*E12</f>
        <v>0</v>
      </c>
      <c r="G12" s="25">
        <f>F12*0.21</f>
        <v>0</v>
      </c>
      <c r="H12" s="27">
        <f>F12+G12</f>
        <v>0</v>
      </c>
      <c r="I12" s="16">
        <v>9801</v>
      </c>
    </row>
    <row r="13" spans="2:9" ht="33.75" customHeight="1" thickBot="1">
      <c r="B13" s="18"/>
      <c r="C13" s="20"/>
      <c r="D13" s="22"/>
      <c r="E13" s="24"/>
      <c r="F13" s="26"/>
      <c r="G13" s="26"/>
      <c r="H13" s="28"/>
      <c r="I13" s="16"/>
    </row>
    <row r="14" spans="2:9" ht="33.75" customHeight="1">
      <c r="B14" s="17">
        <v>4</v>
      </c>
      <c r="C14" s="19" t="s">
        <v>17</v>
      </c>
      <c r="D14" s="21">
        <v>1</v>
      </c>
      <c r="E14" s="23"/>
      <c r="F14" s="25">
        <f>D14*E14</f>
        <v>0</v>
      </c>
      <c r="G14" s="25">
        <f>F14*0.21</f>
        <v>0</v>
      </c>
      <c r="H14" s="27">
        <f>F14+G14</f>
        <v>0</v>
      </c>
      <c r="I14" s="16">
        <v>9801</v>
      </c>
    </row>
    <row r="15" spans="2:9" ht="33.75" customHeight="1" thickBot="1">
      <c r="B15" s="18"/>
      <c r="C15" s="20"/>
      <c r="D15" s="22"/>
      <c r="E15" s="24"/>
      <c r="F15" s="26"/>
      <c r="G15" s="26"/>
      <c r="H15" s="28"/>
      <c r="I15" s="16"/>
    </row>
    <row r="16" spans="2:9" ht="33.75" customHeight="1">
      <c r="B16" s="17">
        <v>5</v>
      </c>
      <c r="C16" s="19" t="s">
        <v>18</v>
      </c>
      <c r="D16" s="21">
        <v>1</v>
      </c>
      <c r="E16" s="23"/>
      <c r="F16" s="25">
        <f>D16*E16</f>
        <v>0</v>
      </c>
      <c r="G16" s="25">
        <f>F16*0.21</f>
        <v>0</v>
      </c>
      <c r="H16" s="27">
        <f>F16+G16</f>
        <v>0</v>
      </c>
      <c r="I16" s="16">
        <v>9801</v>
      </c>
    </row>
    <row r="17" spans="2:9" ht="33.75" customHeight="1">
      <c r="B17" s="18"/>
      <c r="C17" s="20"/>
      <c r="D17" s="22"/>
      <c r="E17" s="24"/>
      <c r="F17" s="26"/>
      <c r="G17" s="26"/>
      <c r="H17" s="28"/>
      <c r="I17" s="16"/>
    </row>
    <row r="18" spans="2:9" ht="13.5" thickBot="1">
      <c r="B18" s="9"/>
      <c r="C18" s="10"/>
      <c r="D18" s="10"/>
      <c r="E18" s="10"/>
      <c r="F18" s="10"/>
      <c r="G18" s="10"/>
      <c r="H18" s="11"/>
      <c r="I18" s="10"/>
    </row>
    <row r="19" spans="2:8" ht="41.25" customHeight="1">
      <c r="B19" s="54" t="s">
        <v>3</v>
      </c>
      <c r="C19" s="55"/>
      <c r="D19" s="15"/>
      <c r="E19" s="36">
        <f>SUM(F8:F17)</f>
        <v>0</v>
      </c>
      <c r="F19" s="37"/>
      <c r="G19" s="37"/>
      <c r="H19" s="38"/>
    </row>
    <row r="20" spans="2:8" ht="41.25" customHeight="1">
      <c r="B20" s="56" t="s">
        <v>4</v>
      </c>
      <c r="C20" s="57"/>
      <c r="D20" s="14"/>
      <c r="E20" s="43">
        <f>SUM(G8:G17)</f>
        <v>0</v>
      </c>
      <c r="F20" s="44"/>
      <c r="G20" s="44"/>
      <c r="H20" s="45"/>
    </row>
    <row r="21" spans="2:8" ht="41.25" customHeight="1" thickBot="1">
      <c r="B21" s="46" t="s">
        <v>9</v>
      </c>
      <c r="C21" s="47"/>
      <c r="D21" s="14"/>
      <c r="E21" s="48">
        <f>SUM(H8:H17)</f>
        <v>0</v>
      </c>
      <c r="F21" s="49"/>
      <c r="G21" s="49"/>
      <c r="H21" s="50"/>
    </row>
    <row r="22" ht="19.5" customHeight="1" thickBot="1"/>
    <row r="23" spans="4:8" ht="36" customHeight="1" thickBot="1">
      <c r="D23" s="12"/>
      <c r="E23" s="51" t="s">
        <v>12</v>
      </c>
      <c r="F23" s="52"/>
      <c r="G23" s="52"/>
      <c r="H23" s="53"/>
    </row>
  </sheetData>
  <sheetProtection/>
  <mergeCells count="50">
    <mergeCell ref="E23:H23"/>
    <mergeCell ref="B19:C19"/>
    <mergeCell ref="B20:C20"/>
    <mergeCell ref="E20:H20"/>
    <mergeCell ref="B21:C21"/>
    <mergeCell ref="E21:H21"/>
    <mergeCell ref="I8:I9"/>
    <mergeCell ref="B10:B11"/>
    <mergeCell ref="C10:C11"/>
    <mergeCell ref="D10:D11"/>
    <mergeCell ref="E10:E11"/>
    <mergeCell ref="D8:D9"/>
    <mergeCell ref="F8:F9"/>
    <mergeCell ref="G8:G9"/>
    <mergeCell ref="H8:H9"/>
    <mergeCell ref="E19:H19"/>
    <mergeCell ref="B5:I5"/>
    <mergeCell ref="F10:F11"/>
    <mergeCell ref="G10:G11"/>
    <mergeCell ref="H10:H11"/>
    <mergeCell ref="I10:I11"/>
    <mergeCell ref="E2:I2"/>
    <mergeCell ref="B3:E3"/>
    <mergeCell ref="B8:B9"/>
    <mergeCell ref="C8:C9"/>
    <mergeCell ref="B12:B13"/>
    <mergeCell ref="C12:C13"/>
    <mergeCell ref="D12:D13"/>
    <mergeCell ref="E12:E13"/>
    <mergeCell ref="F12:F13"/>
    <mergeCell ref="E8:E9"/>
    <mergeCell ref="G12:G13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</mergeCells>
  <printOptions/>
  <pageMargins left="0.7" right="0.7" top="0.787401575" bottom="0.787401575" header="0.3" footer="0.3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2016-08-10T14:05:38Z</cp:lastPrinted>
  <dcterms:created xsi:type="dcterms:W3CDTF">2013-07-26T05:21:15Z</dcterms:created>
  <dcterms:modified xsi:type="dcterms:W3CDTF">2017-02-16T11:57:41Z</dcterms:modified>
  <cp:category/>
  <cp:version/>
  <cp:contentType/>
  <cp:contentStatus/>
</cp:coreProperties>
</file>