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255" windowWidth="28830" windowHeight="6315"/>
  </bookViews>
  <sheets>
    <sheet name="Výkaz výměr vrátnice" sheetId="2" r:id="rId1"/>
  </sheets>
  <calcPr calcId="145621"/>
</workbook>
</file>

<file path=xl/calcChain.xml><?xml version="1.0" encoding="utf-8"?>
<calcChain xmlns="http://schemas.openxmlformats.org/spreadsheetml/2006/main">
  <c r="G72" i="2" l="1"/>
  <c r="E72" i="2"/>
  <c r="E15" i="2"/>
  <c r="E16" i="2"/>
  <c r="E17" i="2"/>
  <c r="E18" i="2"/>
  <c r="E19" i="2"/>
  <c r="E20" i="2"/>
  <c r="E21" i="2"/>
  <c r="E22" i="2"/>
  <c r="E23" i="2"/>
  <c r="E24" i="2"/>
  <c r="E25" i="2"/>
  <c r="E30" i="2"/>
  <c r="E31" i="2"/>
  <c r="E36" i="2"/>
  <c r="E37" i="2"/>
  <c r="E39" i="2"/>
  <c r="E40" i="2"/>
  <c r="E41" i="2"/>
  <c r="E43" i="2"/>
  <c r="E44" i="2"/>
  <c r="E46" i="2"/>
  <c r="E47" i="2"/>
  <c r="E48" i="2"/>
  <c r="E49" i="2"/>
  <c r="E51" i="2"/>
  <c r="E52" i="2"/>
  <c r="E53" i="2"/>
  <c r="E54" i="2"/>
  <c r="E56" i="2"/>
  <c r="E57" i="2"/>
  <c r="E58" i="2"/>
  <c r="E60" i="2"/>
  <c r="E61" i="2"/>
  <c r="E62" i="2"/>
  <c r="E63" i="2"/>
  <c r="E65" i="2"/>
  <c r="E66" i="2"/>
  <c r="E68" i="2"/>
  <c r="E69" i="2"/>
  <c r="G108" i="2"/>
  <c r="E108" i="2"/>
  <c r="G107" i="2"/>
  <c r="E107" i="2"/>
  <c r="G106" i="2"/>
  <c r="E106" i="2"/>
  <c r="G105" i="2"/>
  <c r="E105" i="2"/>
  <c r="G104" i="2"/>
  <c r="E104" i="2"/>
  <c r="G103" i="2"/>
  <c r="E103" i="2"/>
  <c r="G102" i="2"/>
  <c r="E102" i="2"/>
  <c r="G101" i="2"/>
  <c r="E101" i="2"/>
  <c r="G100" i="2"/>
  <c r="E100" i="2"/>
  <c r="G95" i="2"/>
  <c r="E95" i="2"/>
  <c r="G94" i="2"/>
  <c r="E94" i="2"/>
  <c r="G93" i="2"/>
  <c r="G96" i="2" s="1"/>
  <c r="E93" i="2"/>
  <c r="E96" i="2" s="1"/>
  <c r="G89" i="2"/>
  <c r="E89" i="2"/>
  <c r="G88" i="2"/>
  <c r="E88" i="2"/>
  <c r="G87" i="2"/>
  <c r="E87" i="2"/>
  <c r="G86" i="2"/>
  <c r="E86" i="2"/>
  <c r="G84" i="2"/>
  <c r="E84" i="2"/>
  <c r="G83" i="2"/>
  <c r="E83" i="2"/>
  <c r="G80" i="2"/>
  <c r="E80" i="2"/>
  <c r="G79" i="2"/>
  <c r="E79" i="2"/>
  <c r="G78" i="2"/>
  <c r="E78" i="2"/>
  <c r="G77" i="2"/>
  <c r="E77" i="2"/>
  <c r="G76" i="2"/>
  <c r="E76" i="2"/>
  <c r="G75" i="2"/>
  <c r="E75" i="2"/>
  <c r="G69" i="2"/>
  <c r="G68" i="2"/>
  <c r="G66" i="2"/>
  <c r="G65" i="2"/>
  <c r="G63" i="2"/>
  <c r="G62" i="2"/>
  <c r="G61" i="2"/>
  <c r="G60" i="2"/>
  <c r="G58" i="2"/>
  <c r="G57" i="2"/>
  <c r="G56" i="2"/>
  <c r="G54" i="2"/>
  <c r="G53" i="2"/>
  <c r="G52" i="2"/>
  <c r="G51" i="2"/>
  <c r="G49" i="2"/>
  <c r="G48" i="2"/>
  <c r="G47" i="2"/>
  <c r="G46" i="2"/>
  <c r="G44" i="2"/>
  <c r="G43" i="2"/>
  <c r="G41" i="2"/>
  <c r="G40" i="2"/>
  <c r="G39" i="2"/>
  <c r="G37" i="2"/>
  <c r="G36" i="2"/>
  <c r="G31" i="2"/>
  <c r="G30" i="2"/>
  <c r="G25" i="2"/>
  <c r="G24" i="2"/>
  <c r="G23" i="2"/>
  <c r="G22" i="2"/>
  <c r="G21" i="2"/>
  <c r="G20" i="2"/>
  <c r="G19" i="2"/>
  <c r="G18" i="2"/>
  <c r="G17" i="2"/>
  <c r="G16" i="2"/>
  <c r="G15" i="2"/>
  <c r="E33" i="2"/>
  <c r="G9" i="2"/>
  <c r="E9" i="2"/>
  <c r="G8" i="2"/>
  <c r="E8" i="2"/>
  <c r="G7" i="2"/>
  <c r="E7" i="2"/>
  <c r="G110" i="2" l="1"/>
  <c r="E110" i="2"/>
  <c r="G90" i="2"/>
  <c r="E90" i="2"/>
  <c r="G33" i="2"/>
  <c r="G11" i="2"/>
  <c r="E11" i="2"/>
  <c r="E112" i="2" l="1"/>
  <c r="G112" i="2"/>
</calcChain>
</file>

<file path=xl/sharedStrings.xml><?xml version="1.0" encoding="utf-8"?>
<sst xmlns="http://schemas.openxmlformats.org/spreadsheetml/2006/main" count="189" uniqueCount="88">
  <si>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</si>
  <si>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</si>
  <si>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</si>
  <si>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</si>
  <si>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</si>
  <si>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</si>
  <si>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</si>
  <si>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</si>
  <si>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</si>
  <si>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</si>
  <si>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</si>
  <si>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</si>
  <si>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</si>
  <si>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</si>
  <si>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</si>
  <si>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</si>
  <si>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</si>
  <si>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</si>
  <si>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</si>
  <si>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</si>
  <si>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</si>
  <si>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</si>
  <si>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</si>
  <si>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</si>
  <si>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</si>
  <si>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</si>
  <si>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</si>
  <si>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</si>
  <si>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</si>
  <si>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</si>
  <si>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</si>
  <si>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</si>
  <si>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</si>
  <si>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</si>
  <si>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</si>
  <si>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</si>
  <si>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</si>
  <si>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</si>
  <si>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CYKY-J 5x1.5 , pevně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</si>
  <si>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</si>
  <si>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</si>
  <si>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</si>
  <si>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</si>
  <si>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dodávka</t>
  </si>
  <si>
    <t>montáž</t>
  </si>
  <si>
    <t>Recyklační poplatek ze svítidla</t>
  </si>
  <si>
    <t>Recyklační poplatek ze světelného zdroje</t>
  </si>
  <si>
    <t>Celkem:</t>
  </si>
  <si>
    <t>trubka ohebná 25mm</t>
  </si>
  <si>
    <t>Zásuvka jednonásobná vč. krabice a osazaní</t>
  </si>
  <si>
    <t>CYKY-O 2x1.5 , pevně</t>
  </si>
  <si>
    <t>Dokumentace dle skutečného provedení</t>
  </si>
  <si>
    <t>Demontáž osvětlení vč. přístrojů (bude 
odevzdáno investorovi nebo zlikvidováno)</t>
  </si>
  <si>
    <t>Zásuvka jednonásobná koplet s rámečkem vč. krabice a osazaní</t>
  </si>
  <si>
    <t>Zásuvka jednonásobná se svodičem přepětí vč. krabice a osazaní</t>
  </si>
  <si>
    <t>Vypínač  č.1  pod omítku  vč. krabice a osazení</t>
  </si>
  <si>
    <t>Počty instalačních rámečků, vč. krabic nutno zjistit na stavbě po dořešení ostaních systémů</t>
  </si>
  <si>
    <t>CYY 6 (H07V-U)</t>
  </si>
  <si>
    <t>CYY4 (H07V-U)</t>
  </si>
  <si>
    <t>Vysekání otvorů</t>
  </si>
  <si>
    <t>Doplnění patrového rozváděče vč. montáže a zapojení dle přísl. výkresu (RS11)</t>
  </si>
  <si>
    <t xml:space="preserve">Děmontáž a opětovná montáž rozvaděče ovladacího </t>
  </si>
  <si>
    <t>CYKY-J 5x16, pevně</t>
  </si>
  <si>
    <t>CYKY-J 5x4, pevně</t>
  </si>
  <si>
    <t>CYY 16 (H07V-U)</t>
  </si>
  <si>
    <t>Osvětlení  Ateh</t>
  </si>
  <si>
    <r>
      <t xml:space="preserve">A - </t>
    </r>
    <r>
      <rPr>
        <sz val="9"/>
        <color rgb="FF000000"/>
        <rFont val="敓潧⁥䥕瘀攮˲☸U_x0008_"/>
        <charset val="238"/>
      </rPr>
      <t>Svítidlo vestavné do stávajícího skládaného podhledu, širokozářič,
velikost 70x600x100 mm, difuzer plexiglas opál, předstupující před
líc nosného rastru stejně jako desky podhledu, LED 23,8W, 3130 lm,3000K, 350mA</t>
    </r>
  </si>
  <si>
    <r>
      <rPr>
        <b/>
        <sz val="9"/>
        <color rgb="FF000000"/>
        <rFont val="敓潧⁥䥕瘀攮˲☸U_x0008_"/>
        <charset val="238"/>
      </rPr>
      <t>B</t>
    </r>
    <r>
      <rPr>
        <sz val="9"/>
        <color rgb="FF000000"/>
        <rFont val="敓潧⁥䥕瘀攮˲☸U_x0008_"/>
        <charset val="238"/>
      </rPr>
      <t xml:space="preserve"> -  Svítidlo vestavné do stávajícího skládaného podhledu, bílý lak,
odsazený zdroj, Ø 78 mm, vestavná hloubka 110 mm, otvor Ø 75 mm,
LED 7W, 500 lm, 3000 K, 36°, 700mA, IP54</t>
    </r>
  </si>
  <si>
    <t>- napájecí zdroj, 700mA, 7-15W</t>
  </si>
  <si>
    <r>
      <rPr>
        <b/>
        <sz val="9"/>
        <color rgb="FF000000"/>
        <rFont val="敓潧⁥䥕瘀攮˲☸U_x0008_"/>
        <charset val="238"/>
      </rPr>
      <t xml:space="preserve">C </t>
    </r>
    <r>
      <rPr>
        <sz val="9"/>
        <color rgb="FF000000"/>
        <rFont val="敓潧⁥䥕瘀攮˲☸U_x0008_"/>
        <charset val="238"/>
      </rPr>
      <t>Svítidlo vestavné do nuty v horní desce pracovního pultu, LED na
chladicím plechu, pásek ohebný v horizontálním směru,
9W/m, neutrální bílá barva světla, kryto opálovým difuzérem,
upevnění pomocí vrutů, celková délka 6,2 m</t>
    </r>
  </si>
  <si>
    <t>zářivka 26W, G24q-3</t>
  </si>
  <si>
    <r>
      <rPr>
        <b/>
        <sz val="9"/>
        <color rgb="FF000000"/>
        <rFont val="敓潧⁥䥕瘀攮˲☸U_x0008_"/>
        <charset val="238"/>
      </rPr>
      <t xml:space="preserve">D </t>
    </r>
    <r>
      <rPr>
        <sz val="9"/>
        <color rgb="FF000000"/>
        <rFont val="敓潧⁥䥕瘀攮˲☸U_x0008_"/>
        <charset val="238"/>
      </rPr>
      <t>Svítidlo vestavné do podhledu SDK, bílý rámeček,
hladký leštěný odrazný Al reflektor, optický kříž proti oslnění,
Ø 280 mm, vestavná hloubka 140 mm, pro zářivku 2x26W, G24q-3, EP</t>
    </r>
  </si>
  <si>
    <r>
      <rPr>
        <b/>
        <sz val="9"/>
        <color rgb="FF000000"/>
        <rFont val="敓潧⁥䥕瘀攮˲☸U_x0008_"/>
        <charset val="238"/>
      </rPr>
      <t xml:space="preserve">E  </t>
    </r>
    <r>
      <rPr>
        <sz val="9"/>
        <color rgb="FF000000"/>
        <rFont val="敓潧⁥䥕瘀攮˲☸U_x0008_"/>
        <charset val="238"/>
      </rPr>
      <t>Svítidlo vestavné do podhledu SDK, bílý rámeček,
hladký leštěný odrazný Al reflektor, optický kříž proti oslnění,
Ø 280 mm, vestavná hloubka 140 mm, pro zářivku 2x42W, GX24q, EP</t>
    </r>
  </si>
  <si>
    <t>zářivka 42W, GX24q</t>
  </si>
  <si>
    <r>
      <rPr>
        <b/>
        <sz val="9"/>
        <color rgb="FF000000"/>
        <rFont val="敓潧⁥䥕瘀攮˲☸U_x0008_"/>
        <charset val="238"/>
      </rPr>
      <t xml:space="preserve">F </t>
    </r>
    <r>
      <rPr>
        <sz val="9"/>
        <color rgb="FF000000"/>
        <rFont val="敓潧⁥䥕瘀攮˲☸U_x0008_"/>
        <charset val="238"/>
      </rPr>
      <t>Svítidlo vestavné do stávajícího skládaného podhledu, bílý lak,
odsazený zdroj, Ø 78 mm, vestavná hloubka 110 mm, otvor Ø 75 mm,
LED 7W, 500 lm, 3000 K, 36°, 700mA, IP54</t>
    </r>
  </si>
  <si>
    <t>napájecí zdroj, 700mA, 7-15W</t>
  </si>
  <si>
    <r>
      <rPr>
        <b/>
        <sz val="9"/>
        <color rgb="FF000000"/>
        <rFont val="敓潧⁥䥕瘀攮˲☸U_x0008_"/>
        <charset val="238"/>
      </rPr>
      <t>G</t>
    </r>
    <r>
      <rPr>
        <sz val="9"/>
        <color rgb="FF000000"/>
        <rFont val="敓潧⁥䥕瘀攮˲☸U_x0008_"/>
        <charset val="238"/>
      </rPr>
      <t xml:space="preserve"> Přisazené lineární svítidlo nad zrcadlem, 600 x 80 x 45mm,
oplálový plexisklový difuzor, třída izolace II, pro zářivku 1x24W, G5, EP</t>
    </r>
  </si>
  <si>
    <t>zářivka 24W, G5</t>
  </si>
  <si>
    <r>
      <rPr>
        <b/>
        <sz val="9"/>
        <color rgb="FF000000"/>
        <rFont val="敓潧⁥䥕瘀攮˲☸U_x0008_"/>
        <charset val="238"/>
      </rPr>
      <t xml:space="preserve">N1 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</si>
  <si>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r>
      <rPr>
        <b/>
        <sz val="9"/>
        <rFont val="Arial"/>
        <family val="2"/>
        <charset val="238"/>
      </rPr>
      <t>N2</t>
    </r>
    <r>
      <rPr>
        <sz val="9"/>
        <rFont val="Arial"/>
        <family val="2"/>
        <charset val="238"/>
      </rPr>
      <t xml:space="preserve"> Antipanické osvětlení ,  Emergency 1,  LED 3W 1000mA, 
s nouzovým modulem 3hod., IP40</t>
    </r>
  </si>
  <si>
    <t>Vypínač  č.5  pod omítku  vč. krabice a osazení</t>
  </si>
  <si>
    <t>Demontáž a opětovná montáž podhledů</t>
  </si>
  <si>
    <t>UTP cat.5e 4x2x0,5</t>
  </si>
  <si>
    <t>Rozváděč v místnosti včetně montáže a zapojení dle přísl. výkresu (RV1)</t>
  </si>
  <si>
    <t>CXKH-V 3x1,5, pevně</t>
  </si>
  <si>
    <r>
      <rPr>
        <b/>
        <sz val="9"/>
        <color rgb="FF000000"/>
        <rFont val="敓潧⁥䥕瘀攮˲☸U_x0008_"/>
        <charset val="238"/>
      </rPr>
      <t>H</t>
    </r>
    <r>
      <rPr>
        <sz val="9"/>
        <color rgb="FF000000"/>
        <rFont val="敓潧⁥䥕瘀攮˲☸U_x0008_"/>
        <charset val="238"/>
      </rPr>
      <t xml:space="preserve"> Svítidlo zapuštěné, bodové, výklopné,  prům. 90mm, LED 1x7W, IP20</t>
    </r>
  </si>
  <si>
    <t>cena ks/m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</si>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</sst>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4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5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3" fillId="4" borderId="5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1" fillId="5" borderId="5" xfId="0" applyNumberFormat="1" applyFont="1" applyFill="1" applyBorder="1" applyAlignment="1">
      <alignment horizontal="right"/>
    </xf>
    <xf numFmtId="4" fontId="1" fillId="5" borderId="6" xfId="0" applyNumberFormat="1" applyFont="1" applyFill="1" applyBorder="1" applyAlignment="1">
      <alignment horizontal="right"/>
    </xf>
    <xf numFmtId="4" fontId="4" fillId="6" borderId="5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2" fillId="3" borderId="9" xfId="0" applyNumberFormat="1" applyFont="1" applyFill="1" applyBorder="1" applyAlignment="1">
      <alignment horizontal="left"/>
    </xf>
    <xf numFmtId="4" fontId="1" fillId="2" borderId="14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5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0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7" xfId="0" applyNumberFormat="1" applyFont="1" applyFill="1" applyBorder="1" applyAlignment="1">
      <alignment horizontal="left"/>
    </xf>
    <xf numFmtId="0" fontId="10" fillId="0" borderId="17" xfId="2" applyFont="1" applyFill="1" applyBorder="1" applyAlignment="1">
      <alignment horizontal="center" vertical="top" wrapText="1"/>
    </xf>
    <xf numFmtId="4" fontId="0" fillId="0" borderId="18" xfId="0" applyNumberFormat="1" applyBorder="1" applyAlignment="1">
      <alignment horizontal="center"/>
    </xf>
    <xf numFmtId="4" fontId="8" fillId="0" borderId="19" xfId="0" applyNumberFormat="1" applyFont="1" applyBorder="1" applyAlignment="1">
      <alignment horizontal="center"/>
    </xf>
    <xf numFmtId="4" fontId="6" fillId="5" borderId="6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5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9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5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6" xfId="0" applyNumberFormat="1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3" fillId="0" borderId="5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2" fillId="0" borderId="7" xfId="0" applyNumberFormat="1" applyFont="1" applyFill="1" applyBorder="1" applyAlignment="1">
      <alignment horizontal="left"/>
    </xf>
    <xf numFmtId="4" fontId="2" fillId="0" borderId="8" xfId="0" applyNumberFormat="1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left"/>
    </xf>
    <xf numFmtId="4" fontId="0" fillId="0" borderId="0" xfId="0" applyNumberFormat="1" applyFill="1"/>
    <xf numFmtId="49" fontId="1" fillId="0" borderId="20" xfId="0" applyNumberFormat="1" applyFont="1" applyFill="1" applyBorder="1" applyAlignment="1">
      <alignment horizontal="left" wrapText="1"/>
    </xf>
    <xf numFmtId="0" fontId="12" fillId="0" borderId="21" xfId="1" applyFont="1" applyFill="1" applyBorder="1" applyAlignment="1">
      <alignment wrapText="1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tabSelected="1" view="pageLayout" zoomScale="120" zoomScaleNormal="120" zoomScalePageLayoutView="120" workbookViewId="0">
      <selection activeCell="E112" sqref="E112"/>
    </sheetView>
  </sheetViews>
  <sheetFormatPr defaultRowHeight="15"/>
  <cols>
    <col min="1" max="1" width="68" style="10" customWidth="1"/>
    <col min="2" max="2" width="3.5703125" style="1" bestFit="1" customWidth="1"/>
    <col min="3" max="3" width="7" style="3" bestFit="1" customWidth="1"/>
    <col min="4" max="4" width="9.140625" style="3" bestFit="1" customWidth="1"/>
    <col min="5" max="5" width="15.85546875" style="3" customWidth="1"/>
    <col min="6" max="6" width="8.85546875" style="3" customWidth="1"/>
    <col min="7" max="7" width="13.42578125" style="3" customWidth="1"/>
  </cols>
  <sheetData>
    <row r="1" spans="1:7" ht="15.75" thickBot="1">
      <c r="C1" s="81"/>
      <c r="D1" s="82"/>
      <c r="E1" s="82"/>
      <c r="F1" s="82"/>
      <c r="G1" s="83"/>
    </row>
    <row r="2" spans="1:7" ht="15.75" thickBot="1">
      <c r="C2" s="44"/>
      <c r="D2" s="47"/>
      <c r="E2" s="48" t="s">
        <v>43</v>
      </c>
      <c r="F2" s="47"/>
      <c r="G2" s="48" t="s">
        <v>44</v>
      </c>
    </row>
    <row r="3" spans="1:7">
      <c r="A3" s="11" t="s">
        <v>0</v>
      </c>
      <c r="B3" s="18" t="s">
        <v>2</v>
      </c>
      <c r="C3" s="43" t="s">
        <v>3</v>
      </c>
      <c r="D3" s="45" t="s">
        <v>86</v>
      </c>
      <c r="E3" s="46" t="s">
        <v>87</v>
      </c>
      <c r="F3" s="45" t="s">
        <v>86</v>
      </c>
      <c r="G3" s="46" t="s">
        <v>87</v>
      </c>
    </row>
    <row r="4" spans="1:7">
      <c r="A4" s="11"/>
      <c r="B4" s="18"/>
      <c r="C4" s="39"/>
      <c r="D4" s="40"/>
      <c r="E4" s="41"/>
      <c r="F4" s="41"/>
      <c r="G4" s="42"/>
    </row>
    <row r="5" spans="1:7">
      <c r="A5" s="12" t="s">
        <v>4</v>
      </c>
      <c r="B5" s="19" t="s">
        <v>1</v>
      </c>
      <c r="C5" s="24"/>
      <c r="D5" s="4"/>
      <c r="E5" s="31"/>
      <c r="F5" s="31"/>
      <c r="G5" s="25"/>
    </row>
    <row r="6" spans="1:7">
      <c r="A6" s="13" t="s">
        <v>5</v>
      </c>
      <c r="B6" s="20" t="s">
        <v>1</v>
      </c>
      <c r="C6" s="26"/>
      <c r="D6" s="5"/>
      <c r="E6" s="32"/>
      <c r="F6" s="32"/>
      <c r="G6" s="27"/>
    </row>
    <row r="7" spans="1:7">
      <c r="A7" s="9" t="s">
        <v>60</v>
      </c>
      <c r="B7" s="21" t="s">
        <v>6</v>
      </c>
      <c r="C7" s="28">
        <v>1</v>
      </c>
      <c r="D7" s="6">
        <v>0</v>
      </c>
      <c r="E7" s="33">
        <f>C7*D7</f>
        <v>0</v>
      </c>
      <c r="F7" s="33">
        <v>0</v>
      </c>
      <c r="G7" s="29">
        <f>C7*F7</f>
        <v>0</v>
      </c>
    </row>
    <row r="8" spans="1:7">
      <c r="A8" s="9" t="s">
        <v>83</v>
      </c>
      <c r="B8" s="21" t="s">
        <v>6</v>
      </c>
      <c r="C8" s="28">
        <v>1</v>
      </c>
      <c r="D8" s="6">
        <v>0</v>
      </c>
      <c r="E8" s="33">
        <f t="shared" ref="E8:E9" si="0">C8*D8</f>
        <v>0</v>
      </c>
      <c r="F8" s="33">
        <v>0</v>
      </c>
      <c r="G8" s="29">
        <f t="shared" ref="G8:G9" si="1">C8*F8</f>
        <v>0</v>
      </c>
    </row>
    <row r="9" spans="1:7">
      <c r="A9" s="9" t="s">
        <v>61</v>
      </c>
      <c r="B9" s="21" t="s">
        <v>6</v>
      </c>
      <c r="C9" s="28">
        <v>1</v>
      </c>
      <c r="D9" s="6">
        <v>0</v>
      </c>
      <c r="E9" s="33">
        <f t="shared" si="0"/>
        <v>0</v>
      </c>
      <c r="F9" s="33">
        <v>0</v>
      </c>
      <c r="G9" s="29">
        <f t="shared" si="1"/>
        <v>0</v>
      </c>
    </row>
    <row r="10" spans="1:7">
      <c r="A10" s="9"/>
      <c r="B10" s="21"/>
      <c r="C10" s="28"/>
      <c r="D10" s="6"/>
      <c r="E10" s="33"/>
      <c r="F10" s="33"/>
      <c r="G10" s="29"/>
    </row>
    <row r="11" spans="1:7">
      <c r="A11" s="13" t="s">
        <v>7</v>
      </c>
      <c r="B11" s="20" t="s">
        <v>1</v>
      </c>
      <c r="C11" s="26"/>
      <c r="D11" s="5"/>
      <c r="E11" s="56">
        <f>SUM(E7:E10)</f>
        <v>0</v>
      </c>
      <c r="F11" s="32"/>
      <c r="G11" s="49">
        <f>SUM(G7:G10)</f>
        <v>0</v>
      </c>
    </row>
    <row r="12" spans="1:7">
      <c r="A12" s="17"/>
      <c r="B12" s="50"/>
      <c r="C12" s="51"/>
      <c r="D12" s="52"/>
      <c r="E12" s="53"/>
      <c r="F12" s="54"/>
      <c r="G12" s="55"/>
    </row>
    <row r="13" spans="1:7">
      <c r="A13" s="13" t="s">
        <v>8</v>
      </c>
      <c r="B13" s="20" t="s">
        <v>1</v>
      </c>
      <c r="C13" s="26"/>
      <c r="D13" s="5"/>
      <c r="E13" s="33"/>
      <c r="F13" s="32"/>
      <c r="G13" s="29"/>
    </row>
    <row r="14" spans="1:7">
      <c r="A14" s="14" t="s">
        <v>9</v>
      </c>
      <c r="B14" s="22" t="s">
        <v>1</v>
      </c>
      <c r="C14" s="30"/>
      <c r="D14" s="8"/>
      <c r="E14" s="33"/>
      <c r="F14" s="34"/>
      <c r="G14" s="29"/>
    </row>
    <row r="15" spans="1:7">
      <c r="A15" s="15" t="s">
        <v>10</v>
      </c>
      <c r="B15" s="59" t="s">
        <v>11</v>
      </c>
      <c r="C15" s="60">
        <v>200</v>
      </c>
      <c r="D15" s="61">
        <v>0</v>
      </c>
      <c r="E15" s="53">
        <f t="shared" ref="E15:E95" si="2">C15*D15</f>
        <v>0</v>
      </c>
      <c r="F15" s="53">
        <v>0</v>
      </c>
      <c r="G15" s="55">
        <f t="shared" ref="G15:G95" si="3">C15*F15</f>
        <v>0</v>
      </c>
    </row>
    <row r="16" spans="1:7">
      <c r="A16" s="15" t="s">
        <v>84</v>
      </c>
      <c r="B16" s="59" t="s">
        <v>11</v>
      </c>
      <c r="C16" s="60">
        <v>180</v>
      </c>
      <c r="D16" s="61">
        <v>0</v>
      </c>
      <c r="E16" s="53">
        <f t="shared" si="2"/>
        <v>0</v>
      </c>
      <c r="F16" s="53">
        <v>0</v>
      </c>
      <c r="G16" s="55">
        <f t="shared" si="3"/>
        <v>0</v>
      </c>
    </row>
    <row r="17" spans="1:7">
      <c r="A17" s="15" t="s">
        <v>50</v>
      </c>
      <c r="B17" s="59" t="s">
        <v>11</v>
      </c>
      <c r="C17" s="60">
        <v>60</v>
      </c>
      <c r="D17" s="61">
        <v>0</v>
      </c>
      <c r="E17" s="53">
        <f t="shared" si="2"/>
        <v>0</v>
      </c>
      <c r="F17" s="53">
        <v>0</v>
      </c>
      <c r="G17" s="55">
        <f t="shared" si="3"/>
        <v>0</v>
      </c>
    </row>
    <row r="18" spans="1:7">
      <c r="A18" s="15" t="s">
        <v>12</v>
      </c>
      <c r="B18" s="59" t="s">
        <v>11</v>
      </c>
      <c r="C18" s="60">
        <v>270</v>
      </c>
      <c r="D18" s="61">
        <v>0</v>
      </c>
      <c r="E18" s="53">
        <f t="shared" si="2"/>
        <v>0</v>
      </c>
      <c r="F18" s="53">
        <v>0</v>
      </c>
      <c r="G18" s="55">
        <f t="shared" si="3"/>
        <v>0</v>
      </c>
    </row>
    <row r="19" spans="1:7">
      <c r="A19" s="15" t="s">
        <v>38</v>
      </c>
      <c r="B19" s="59" t="s">
        <v>11</v>
      </c>
      <c r="C19" s="60">
        <v>20</v>
      </c>
      <c r="D19" s="61">
        <v>0</v>
      </c>
      <c r="E19" s="53">
        <f t="shared" si="2"/>
        <v>0</v>
      </c>
      <c r="F19" s="53">
        <v>0</v>
      </c>
      <c r="G19" s="55">
        <f t="shared" si="3"/>
        <v>0</v>
      </c>
    </row>
    <row r="20" spans="1:7">
      <c r="A20" s="15" t="s">
        <v>63</v>
      </c>
      <c r="B20" s="59" t="s">
        <v>11</v>
      </c>
      <c r="C20" s="60">
        <v>50</v>
      </c>
      <c r="D20" s="61">
        <v>0</v>
      </c>
      <c r="E20" s="53">
        <f t="shared" si="2"/>
        <v>0</v>
      </c>
      <c r="F20" s="53">
        <v>0</v>
      </c>
      <c r="G20" s="55">
        <f t="shared" si="3"/>
        <v>0</v>
      </c>
    </row>
    <row r="21" spans="1:7">
      <c r="A21" s="15" t="s">
        <v>62</v>
      </c>
      <c r="B21" s="59" t="s">
        <v>11</v>
      </c>
      <c r="C21" s="60">
        <v>60</v>
      </c>
      <c r="D21" s="61">
        <v>0</v>
      </c>
      <c r="E21" s="53">
        <f t="shared" si="2"/>
        <v>0</v>
      </c>
      <c r="F21" s="53">
        <v>0</v>
      </c>
      <c r="G21" s="55">
        <f t="shared" si="3"/>
        <v>0</v>
      </c>
    </row>
    <row r="22" spans="1:7">
      <c r="A22" s="15" t="s">
        <v>82</v>
      </c>
      <c r="B22" s="59" t="s">
        <v>11</v>
      </c>
      <c r="C22" s="60">
        <v>30</v>
      </c>
      <c r="D22" s="61">
        <v>0</v>
      </c>
      <c r="E22" s="53">
        <f t="shared" si="2"/>
        <v>0</v>
      </c>
      <c r="F22" s="53">
        <v>0</v>
      </c>
      <c r="G22" s="55">
        <f t="shared" si="3"/>
        <v>0</v>
      </c>
    </row>
    <row r="23" spans="1:7">
      <c r="A23" s="15" t="s">
        <v>64</v>
      </c>
      <c r="B23" s="59" t="s">
        <v>11</v>
      </c>
      <c r="C23" s="60">
        <v>60</v>
      </c>
      <c r="D23" s="61">
        <v>0</v>
      </c>
      <c r="E23" s="53">
        <f t="shared" si="2"/>
        <v>0</v>
      </c>
      <c r="F23" s="53">
        <v>0</v>
      </c>
      <c r="G23" s="55">
        <f t="shared" si="3"/>
        <v>0</v>
      </c>
    </row>
    <row r="24" spans="1:7">
      <c r="A24" s="15" t="s">
        <v>57</v>
      </c>
      <c r="B24" s="59" t="s">
        <v>11</v>
      </c>
      <c r="C24" s="60">
        <v>50</v>
      </c>
      <c r="D24" s="61">
        <v>0</v>
      </c>
      <c r="E24" s="53">
        <f t="shared" si="2"/>
        <v>0</v>
      </c>
      <c r="F24" s="53">
        <v>0</v>
      </c>
      <c r="G24" s="55">
        <f t="shared" si="3"/>
        <v>0</v>
      </c>
    </row>
    <row r="25" spans="1:7">
      <c r="A25" s="15" t="s">
        <v>58</v>
      </c>
      <c r="B25" s="59" t="s">
        <v>11</v>
      </c>
      <c r="C25" s="60">
        <v>50</v>
      </c>
      <c r="D25" s="61">
        <v>0</v>
      </c>
      <c r="E25" s="53">
        <f t="shared" si="2"/>
        <v>0</v>
      </c>
      <c r="F25" s="53">
        <v>0</v>
      </c>
      <c r="G25" s="55">
        <f t="shared" si="3"/>
        <v>0</v>
      </c>
    </row>
    <row r="26" spans="1:7">
      <c r="A26" s="15" t="s">
        <v>1</v>
      </c>
      <c r="B26" s="59" t="s">
        <v>1</v>
      </c>
      <c r="C26" s="62"/>
      <c r="D26" s="63"/>
      <c r="E26" s="53"/>
      <c r="F26" s="64"/>
      <c r="G26" s="55"/>
    </row>
    <row r="27" spans="1:7">
      <c r="A27" s="14" t="s">
        <v>13</v>
      </c>
      <c r="B27" s="22" t="s">
        <v>1</v>
      </c>
      <c r="C27" s="71"/>
      <c r="D27" s="72"/>
      <c r="E27" s="33"/>
      <c r="F27" s="36"/>
      <c r="G27" s="29"/>
    </row>
    <row r="28" spans="1:7">
      <c r="A28" s="14" t="s">
        <v>14</v>
      </c>
      <c r="B28" s="22" t="s">
        <v>1</v>
      </c>
      <c r="C28" s="71"/>
      <c r="D28" s="72"/>
      <c r="E28" s="33"/>
      <c r="F28" s="36"/>
      <c r="G28" s="29"/>
    </row>
    <row r="29" spans="1:7">
      <c r="A29" s="14" t="s">
        <v>15</v>
      </c>
      <c r="B29" s="22" t="s">
        <v>1</v>
      </c>
      <c r="C29" s="71"/>
      <c r="D29" s="72"/>
      <c r="E29" s="33"/>
      <c r="F29" s="36"/>
      <c r="G29" s="29"/>
    </row>
    <row r="30" spans="1:7">
      <c r="A30" s="15" t="s">
        <v>48</v>
      </c>
      <c r="B30" s="59" t="s">
        <v>11</v>
      </c>
      <c r="C30" s="60">
        <v>50</v>
      </c>
      <c r="D30" s="61">
        <v>0</v>
      </c>
      <c r="E30" s="53">
        <f t="shared" si="2"/>
        <v>0</v>
      </c>
      <c r="F30" s="53">
        <v>0</v>
      </c>
      <c r="G30" s="55">
        <f t="shared" si="3"/>
        <v>0</v>
      </c>
    </row>
    <row r="31" spans="1:7">
      <c r="A31" s="15" t="s">
        <v>33</v>
      </c>
      <c r="B31" s="59" t="s">
        <v>6</v>
      </c>
      <c r="C31" s="60">
        <v>1</v>
      </c>
      <c r="D31" s="61">
        <v>0</v>
      </c>
      <c r="E31" s="53">
        <f t="shared" si="2"/>
        <v>0</v>
      </c>
      <c r="F31" s="53">
        <v>0</v>
      </c>
      <c r="G31" s="55">
        <f t="shared" si="3"/>
        <v>0</v>
      </c>
    </row>
    <row r="32" spans="1:7">
      <c r="A32" s="9" t="s">
        <v>1</v>
      </c>
      <c r="B32" s="21" t="s">
        <v>1</v>
      </c>
      <c r="C32" s="62"/>
      <c r="D32" s="63"/>
      <c r="E32" s="33"/>
      <c r="F32" s="35"/>
      <c r="G32" s="29"/>
    </row>
    <row r="33" spans="1:7">
      <c r="A33" s="13" t="s">
        <v>16</v>
      </c>
      <c r="B33" s="20" t="s">
        <v>1</v>
      </c>
      <c r="C33" s="51"/>
      <c r="D33" s="52"/>
      <c r="E33" s="7">
        <f>SUM(E15:E31)</f>
        <v>0</v>
      </c>
      <c r="F33" s="32"/>
      <c r="G33" s="49">
        <f>SUM(G15:G31)</f>
        <v>0</v>
      </c>
    </row>
    <row r="34" spans="1:7">
      <c r="A34" s="13"/>
      <c r="B34" s="20"/>
      <c r="C34" s="51"/>
      <c r="D34" s="52"/>
      <c r="E34" s="33"/>
      <c r="F34" s="32"/>
      <c r="G34" s="29"/>
    </row>
    <row r="35" spans="1:7">
      <c r="A35" s="65" t="s">
        <v>65</v>
      </c>
      <c r="B35" s="50" t="s">
        <v>1</v>
      </c>
      <c r="C35" s="51"/>
      <c r="D35" s="52"/>
      <c r="E35" s="53"/>
      <c r="F35" s="54"/>
      <c r="G35" s="55"/>
    </row>
    <row r="36" spans="1:7" ht="36.75">
      <c r="A36" s="66" t="s">
        <v>66</v>
      </c>
      <c r="B36" s="59" t="s">
        <v>19</v>
      </c>
      <c r="C36" s="62">
        <v>38</v>
      </c>
      <c r="D36" s="63">
        <v>0</v>
      </c>
      <c r="E36" s="53">
        <f t="shared" si="2"/>
        <v>0</v>
      </c>
      <c r="F36" s="53">
        <v>0</v>
      </c>
      <c r="G36" s="55">
        <f t="shared" si="3"/>
        <v>0</v>
      </c>
    </row>
    <row r="37" spans="1:7">
      <c r="A37" s="67" t="s">
        <v>45</v>
      </c>
      <c r="B37" s="59" t="s">
        <v>19</v>
      </c>
      <c r="C37" s="62">
        <v>38</v>
      </c>
      <c r="D37" s="63">
        <v>0</v>
      </c>
      <c r="E37" s="53">
        <f t="shared" si="2"/>
        <v>0</v>
      </c>
      <c r="F37" s="53"/>
      <c r="G37" s="55">
        <f t="shared" si="3"/>
        <v>0</v>
      </c>
    </row>
    <row r="38" spans="1:7">
      <c r="A38" s="67"/>
      <c r="B38" s="59"/>
      <c r="C38" s="62"/>
      <c r="D38" s="63"/>
      <c r="E38" s="53"/>
      <c r="F38" s="53"/>
      <c r="G38" s="55"/>
    </row>
    <row r="39" spans="1:7" ht="36.75">
      <c r="A39" s="67" t="s">
        <v>67</v>
      </c>
      <c r="B39" s="59" t="s">
        <v>19</v>
      </c>
      <c r="C39" s="62">
        <v>6</v>
      </c>
      <c r="D39" s="63">
        <v>0</v>
      </c>
      <c r="E39" s="53">
        <f t="shared" si="2"/>
        <v>0</v>
      </c>
      <c r="F39" s="53">
        <v>0</v>
      </c>
      <c r="G39" s="55">
        <f t="shared" si="3"/>
        <v>0</v>
      </c>
    </row>
    <row r="40" spans="1:7">
      <c r="A40" s="67" t="s">
        <v>68</v>
      </c>
      <c r="B40" s="59" t="s">
        <v>19</v>
      </c>
      <c r="C40" s="62">
        <v>6</v>
      </c>
      <c r="D40" s="63">
        <v>0</v>
      </c>
      <c r="E40" s="53">
        <f t="shared" si="2"/>
        <v>0</v>
      </c>
      <c r="F40" s="53">
        <v>0</v>
      </c>
      <c r="G40" s="55">
        <f t="shared" si="3"/>
        <v>0</v>
      </c>
    </row>
    <row r="41" spans="1:7">
      <c r="A41" s="67" t="s">
        <v>45</v>
      </c>
      <c r="B41" s="59" t="s">
        <v>19</v>
      </c>
      <c r="C41" s="62">
        <v>5</v>
      </c>
      <c r="D41" s="63">
        <v>0</v>
      </c>
      <c r="E41" s="53">
        <f t="shared" si="2"/>
        <v>0</v>
      </c>
      <c r="F41" s="53"/>
      <c r="G41" s="55">
        <f t="shared" si="3"/>
        <v>0</v>
      </c>
    </row>
    <row r="42" spans="1:7">
      <c r="A42" s="67"/>
      <c r="B42" s="59"/>
      <c r="C42" s="62"/>
      <c r="D42" s="63"/>
      <c r="E42" s="53"/>
      <c r="F42" s="53"/>
      <c r="G42" s="55"/>
    </row>
    <row r="43" spans="1:7" ht="48.75">
      <c r="A43" s="67" t="s">
        <v>69</v>
      </c>
      <c r="B43" s="59" t="s">
        <v>19</v>
      </c>
      <c r="C43" s="62">
        <v>1</v>
      </c>
      <c r="D43" s="63">
        <v>0</v>
      </c>
      <c r="E43" s="53">
        <f t="shared" si="2"/>
        <v>0</v>
      </c>
      <c r="F43" s="53">
        <v>0</v>
      </c>
      <c r="G43" s="55">
        <f t="shared" si="3"/>
        <v>0</v>
      </c>
    </row>
    <row r="44" spans="1:7">
      <c r="A44" s="67" t="s">
        <v>45</v>
      </c>
      <c r="B44" s="59" t="s">
        <v>19</v>
      </c>
      <c r="C44" s="62">
        <v>1</v>
      </c>
      <c r="D44" s="63">
        <v>0</v>
      </c>
      <c r="E44" s="53">
        <f t="shared" si="2"/>
        <v>0</v>
      </c>
      <c r="F44" s="53"/>
      <c r="G44" s="55">
        <f t="shared" si="3"/>
        <v>0</v>
      </c>
    </row>
    <row r="45" spans="1:7">
      <c r="A45" s="67"/>
      <c r="B45" s="59"/>
      <c r="C45" s="62"/>
      <c r="D45" s="63"/>
      <c r="E45" s="53"/>
      <c r="F45" s="53"/>
      <c r="G45" s="55"/>
    </row>
    <row r="46" spans="1:7" ht="36.75">
      <c r="A46" s="67" t="s">
        <v>71</v>
      </c>
      <c r="B46" s="59" t="s">
        <v>19</v>
      </c>
      <c r="C46" s="62">
        <v>3</v>
      </c>
      <c r="D46" s="63">
        <v>0</v>
      </c>
      <c r="E46" s="53">
        <f t="shared" si="2"/>
        <v>0</v>
      </c>
      <c r="F46" s="53">
        <v>0</v>
      </c>
      <c r="G46" s="55">
        <f t="shared" si="3"/>
        <v>0</v>
      </c>
    </row>
    <row r="47" spans="1:7">
      <c r="A47" s="67" t="s">
        <v>70</v>
      </c>
      <c r="B47" s="59" t="s">
        <v>19</v>
      </c>
      <c r="C47" s="62">
        <v>6</v>
      </c>
      <c r="D47" s="63">
        <v>0</v>
      </c>
      <c r="E47" s="53">
        <f t="shared" si="2"/>
        <v>0</v>
      </c>
      <c r="F47" s="53">
        <v>0</v>
      </c>
      <c r="G47" s="55">
        <f t="shared" si="3"/>
        <v>0</v>
      </c>
    </row>
    <row r="48" spans="1:7">
      <c r="A48" s="67" t="s">
        <v>45</v>
      </c>
      <c r="B48" s="59" t="s">
        <v>19</v>
      </c>
      <c r="C48" s="62">
        <v>3</v>
      </c>
      <c r="D48" s="63">
        <v>0</v>
      </c>
      <c r="E48" s="53">
        <f t="shared" si="2"/>
        <v>0</v>
      </c>
      <c r="F48" s="53"/>
      <c r="G48" s="55">
        <f t="shared" si="3"/>
        <v>0</v>
      </c>
    </row>
    <row r="49" spans="1:7">
      <c r="A49" s="67" t="s">
        <v>46</v>
      </c>
      <c r="B49" s="59" t="s">
        <v>19</v>
      </c>
      <c r="C49" s="62">
        <v>6</v>
      </c>
      <c r="D49" s="63">
        <v>0</v>
      </c>
      <c r="E49" s="53">
        <f t="shared" si="2"/>
        <v>0</v>
      </c>
      <c r="F49" s="53"/>
      <c r="G49" s="55">
        <f t="shared" si="3"/>
        <v>0</v>
      </c>
    </row>
    <row r="50" spans="1:7">
      <c r="A50" s="67"/>
      <c r="B50" s="59"/>
      <c r="C50" s="62"/>
      <c r="D50" s="63"/>
      <c r="E50" s="53"/>
      <c r="F50" s="53"/>
      <c r="G50" s="55"/>
    </row>
    <row r="51" spans="1:7" ht="36.75">
      <c r="A51" s="67" t="s">
        <v>72</v>
      </c>
      <c r="B51" s="59" t="s">
        <v>19</v>
      </c>
      <c r="C51" s="62">
        <v>14</v>
      </c>
      <c r="D51" s="63">
        <v>0</v>
      </c>
      <c r="E51" s="53">
        <f t="shared" si="2"/>
        <v>0</v>
      </c>
      <c r="F51" s="53">
        <v>0</v>
      </c>
      <c r="G51" s="55">
        <f t="shared" si="3"/>
        <v>0</v>
      </c>
    </row>
    <row r="52" spans="1:7">
      <c r="A52" s="67" t="s">
        <v>73</v>
      </c>
      <c r="B52" s="59" t="s">
        <v>19</v>
      </c>
      <c r="C52" s="62">
        <v>28</v>
      </c>
      <c r="D52" s="63">
        <v>0</v>
      </c>
      <c r="E52" s="53">
        <f t="shared" si="2"/>
        <v>0</v>
      </c>
      <c r="F52" s="53">
        <v>0</v>
      </c>
      <c r="G52" s="55">
        <f t="shared" si="3"/>
        <v>0</v>
      </c>
    </row>
    <row r="53" spans="1:7">
      <c r="A53" s="67" t="s">
        <v>45</v>
      </c>
      <c r="B53" s="59" t="s">
        <v>19</v>
      </c>
      <c r="C53" s="62">
        <v>14</v>
      </c>
      <c r="D53" s="63">
        <v>0</v>
      </c>
      <c r="E53" s="53">
        <f t="shared" si="2"/>
        <v>0</v>
      </c>
      <c r="F53" s="53"/>
      <c r="G53" s="55">
        <f t="shared" si="3"/>
        <v>0</v>
      </c>
    </row>
    <row r="54" spans="1:7">
      <c r="A54" s="67" t="s">
        <v>46</v>
      </c>
      <c r="B54" s="59" t="s">
        <v>19</v>
      </c>
      <c r="C54" s="62">
        <v>28</v>
      </c>
      <c r="D54" s="63">
        <v>0</v>
      </c>
      <c r="E54" s="53">
        <f t="shared" si="2"/>
        <v>0</v>
      </c>
      <c r="F54" s="53"/>
      <c r="G54" s="55">
        <f>C54*F54</f>
        <v>0</v>
      </c>
    </row>
    <row r="55" spans="1:7">
      <c r="A55" s="67"/>
      <c r="B55" s="59"/>
      <c r="C55" s="62"/>
      <c r="D55" s="63"/>
      <c r="E55" s="53"/>
      <c r="F55" s="53"/>
      <c r="G55" s="55"/>
    </row>
    <row r="56" spans="1:7" ht="36.75">
      <c r="A56" s="67" t="s">
        <v>74</v>
      </c>
      <c r="B56" s="59" t="s">
        <v>19</v>
      </c>
      <c r="C56" s="62">
        <v>3</v>
      </c>
      <c r="D56" s="63">
        <v>0</v>
      </c>
      <c r="E56" s="53">
        <f t="shared" si="2"/>
        <v>0</v>
      </c>
      <c r="F56" s="53">
        <v>0</v>
      </c>
      <c r="G56" s="55">
        <f t="shared" ref="G56:G66" si="4">C56*F56</f>
        <v>0</v>
      </c>
    </row>
    <row r="57" spans="1:7">
      <c r="A57" s="67" t="s">
        <v>75</v>
      </c>
      <c r="B57" s="59" t="s">
        <v>19</v>
      </c>
      <c r="C57" s="62">
        <v>3</v>
      </c>
      <c r="D57" s="63">
        <v>0</v>
      </c>
      <c r="E57" s="53">
        <f t="shared" si="2"/>
        <v>0</v>
      </c>
      <c r="F57" s="53">
        <v>0</v>
      </c>
      <c r="G57" s="55">
        <f t="shared" si="4"/>
        <v>0</v>
      </c>
    </row>
    <row r="58" spans="1:7">
      <c r="A58" s="67" t="s">
        <v>45</v>
      </c>
      <c r="B58" s="59" t="s">
        <v>19</v>
      </c>
      <c r="C58" s="62">
        <v>3</v>
      </c>
      <c r="D58" s="63">
        <v>0</v>
      </c>
      <c r="E58" s="53">
        <f t="shared" si="2"/>
        <v>0</v>
      </c>
      <c r="F58" s="53"/>
      <c r="G58" s="55">
        <f t="shared" si="4"/>
        <v>0</v>
      </c>
    </row>
    <row r="59" spans="1:7">
      <c r="A59" s="67"/>
      <c r="B59" s="59"/>
      <c r="C59" s="62"/>
      <c r="D59" s="63"/>
      <c r="E59" s="53"/>
      <c r="F59" s="53"/>
      <c r="G59" s="55"/>
    </row>
    <row r="60" spans="1:7" ht="24.75">
      <c r="A60" s="67" t="s">
        <v>76</v>
      </c>
      <c r="B60" s="59" t="s">
        <v>19</v>
      </c>
      <c r="C60" s="62">
        <v>1</v>
      </c>
      <c r="D60" s="63">
        <v>0</v>
      </c>
      <c r="E60" s="53">
        <f t="shared" si="2"/>
        <v>0</v>
      </c>
      <c r="F60" s="53">
        <v>0</v>
      </c>
      <c r="G60" s="55">
        <f t="shared" si="4"/>
        <v>0</v>
      </c>
    </row>
    <row r="61" spans="1:7">
      <c r="A61" s="67" t="s">
        <v>77</v>
      </c>
      <c r="B61" s="59" t="s">
        <v>19</v>
      </c>
      <c r="C61" s="62">
        <v>1</v>
      </c>
      <c r="D61" s="63">
        <v>0</v>
      </c>
      <c r="E61" s="53">
        <f t="shared" si="2"/>
        <v>0</v>
      </c>
      <c r="F61" s="53">
        <v>0</v>
      </c>
      <c r="G61" s="55">
        <f t="shared" si="4"/>
        <v>0</v>
      </c>
    </row>
    <row r="62" spans="1:7">
      <c r="A62" s="67" t="s">
        <v>45</v>
      </c>
      <c r="B62" s="59" t="s">
        <v>19</v>
      </c>
      <c r="C62" s="62">
        <v>1</v>
      </c>
      <c r="D62" s="63">
        <v>0</v>
      </c>
      <c r="E62" s="53">
        <f t="shared" si="2"/>
        <v>0</v>
      </c>
      <c r="F62" s="53"/>
      <c r="G62" s="55">
        <f t="shared" si="4"/>
        <v>0</v>
      </c>
    </row>
    <row r="63" spans="1:7">
      <c r="A63" s="67" t="s">
        <v>46</v>
      </c>
      <c r="B63" s="59" t="s">
        <v>19</v>
      </c>
      <c r="C63" s="62">
        <v>1</v>
      </c>
      <c r="D63" s="63">
        <v>0</v>
      </c>
      <c r="E63" s="53">
        <f t="shared" si="2"/>
        <v>0</v>
      </c>
      <c r="F63" s="53"/>
      <c r="G63" s="55">
        <f t="shared" si="4"/>
        <v>0</v>
      </c>
    </row>
    <row r="64" spans="1:7">
      <c r="A64" s="67"/>
      <c r="B64" s="59"/>
      <c r="C64" s="62"/>
      <c r="D64" s="63"/>
      <c r="E64" s="53"/>
      <c r="F64" s="53"/>
      <c r="G64" s="55"/>
    </row>
    <row r="65" spans="1:7">
      <c r="A65" s="67" t="s">
        <v>85</v>
      </c>
      <c r="B65" s="59" t="s">
        <v>19</v>
      </c>
      <c r="C65" s="62">
        <v>3</v>
      </c>
      <c r="D65" s="63">
        <v>0</v>
      </c>
      <c r="E65" s="53">
        <f t="shared" si="2"/>
        <v>0</v>
      </c>
      <c r="F65" s="53">
        <v>0</v>
      </c>
      <c r="G65" s="55">
        <f t="shared" si="4"/>
        <v>0</v>
      </c>
    </row>
    <row r="66" spans="1:7">
      <c r="A66" s="67" t="s">
        <v>45</v>
      </c>
      <c r="B66" s="59" t="s">
        <v>19</v>
      </c>
      <c r="C66" s="62">
        <v>3</v>
      </c>
      <c r="D66" s="63">
        <v>0</v>
      </c>
      <c r="E66" s="53">
        <f t="shared" si="2"/>
        <v>0</v>
      </c>
      <c r="F66" s="64"/>
      <c r="G66" s="55">
        <f t="shared" si="4"/>
        <v>0</v>
      </c>
    </row>
    <row r="67" spans="1:7">
      <c r="A67" s="67"/>
      <c r="B67" s="59"/>
      <c r="C67" s="62"/>
      <c r="D67" s="63"/>
      <c r="E67" s="53"/>
      <c r="F67" s="64"/>
      <c r="G67" s="55"/>
    </row>
    <row r="68" spans="1:7">
      <c r="A68" s="67" t="s">
        <v>78</v>
      </c>
      <c r="B68" s="59" t="s">
        <v>19</v>
      </c>
      <c r="C68" s="62">
        <v>9</v>
      </c>
      <c r="D68" s="63">
        <v>0</v>
      </c>
      <c r="E68" s="53">
        <f t="shared" si="2"/>
        <v>0</v>
      </c>
      <c r="F68" s="53">
        <v>0</v>
      </c>
      <c r="G68" s="55">
        <f t="shared" si="3"/>
        <v>0</v>
      </c>
    </row>
    <row r="69" spans="1:7" ht="24.75">
      <c r="A69" s="80" t="s">
        <v>79</v>
      </c>
      <c r="B69" s="59" t="s">
        <v>19</v>
      </c>
      <c r="C69" s="62">
        <v>5</v>
      </c>
      <c r="D69" s="63">
        <v>0</v>
      </c>
      <c r="E69" s="53">
        <f t="shared" si="2"/>
        <v>0</v>
      </c>
      <c r="F69" s="53">
        <v>0</v>
      </c>
      <c r="G69" s="55">
        <f t="shared" si="3"/>
        <v>0</v>
      </c>
    </row>
    <row r="70" spans="1:7">
      <c r="A70" s="79"/>
      <c r="B70" s="59"/>
      <c r="C70" s="62"/>
      <c r="D70" s="63"/>
      <c r="E70" s="53"/>
      <c r="F70" s="53"/>
      <c r="G70" s="55"/>
    </row>
    <row r="71" spans="1:7">
      <c r="A71" s="79"/>
      <c r="B71" s="59"/>
      <c r="C71" s="62"/>
      <c r="D71" s="63"/>
      <c r="E71" s="53"/>
      <c r="F71" s="53"/>
      <c r="G71" s="55"/>
    </row>
    <row r="72" spans="1:7">
      <c r="A72" s="68" t="s">
        <v>17</v>
      </c>
      <c r="B72" s="50" t="s">
        <v>1</v>
      </c>
      <c r="C72" s="51"/>
      <c r="D72" s="52"/>
      <c r="E72" s="69">
        <f>SUM(E36:E70)</f>
        <v>0</v>
      </c>
      <c r="F72" s="54"/>
      <c r="G72" s="70">
        <f>SUM(G36:G70)</f>
        <v>0</v>
      </c>
    </row>
    <row r="73" spans="1:7">
      <c r="A73" s="16"/>
      <c r="B73" s="20"/>
      <c r="C73" s="51"/>
      <c r="D73" s="52"/>
      <c r="E73" s="33"/>
      <c r="F73" s="32"/>
      <c r="G73" s="29"/>
    </row>
    <row r="74" spans="1:7">
      <c r="A74" s="13" t="s">
        <v>18</v>
      </c>
      <c r="B74" s="20" t="s">
        <v>1</v>
      </c>
      <c r="C74" s="51"/>
      <c r="D74" s="52"/>
      <c r="E74" s="33"/>
      <c r="F74" s="32"/>
      <c r="G74" s="29"/>
    </row>
    <row r="75" spans="1:7">
      <c r="A75" s="15" t="s">
        <v>55</v>
      </c>
      <c r="B75" s="59" t="s">
        <v>19</v>
      </c>
      <c r="C75" s="60">
        <v>4</v>
      </c>
      <c r="D75" s="61">
        <v>0</v>
      </c>
      <c r="E75" s="53">
        <f t="shared" si="2"/>
        <v>0</v>
      </c>
      <c r="F75" s="53">
        <v>0</v>
      </c>
      <c r="G75" s="55">
        <f t="shared" si="3"/>
        <v>0</v>
      </c>
    </row>
    <row r="76" spans="1:7">
      <c r="A76" s="15" t="s">
        <v>80</v>
      </c>
      <c r="B76" s="59" t="s">
        <v>19</v>
      </c>
      <c r="C76" s="60">
        <v>6</v>
      </c>
      <c r="D76" s="61">
        <v>0</v>
      </c>
      <c r="E76" s="53">
        <f t="shared" si="2"/>
        <v>0</v>
      </c>
      <c r="F76" s="53">
        <v>0</v>
      </c>
      <c r="G76" s="55">
        <f t="shared" si="3"/>
        <v>0</v>
      </c>
    </row>
    <row r="77" spans="1:7">
      <c r="A77" s="15" t="s">
        <v>53</v>
      </c>
      <c r="B77" s="59" t="s">
        <v>19</v>
      </c>
      <c r="C77" s="60">
        <v>5</v>
      </c>
      <c r="D77" s="61">
        <v>0</v>
      </c>
      <c r="E77" s="53">
        <f t="shared" si="2"/>
        <v>0</v>
      </c>
      <c r="F77" s="53">
        <v>0</v>
      </c>
      <c r="G77" s="55">
        <f t="shared" si="3"/>
        <v>0</v>
      </c>
    </row>
    <row r="78" spans="1:7">
      <c r="A78" s="15" t="s">
        <v>49</v>
      </c>
      <c r="B78" s="59" t="s">
        <v>19</v>
      </c>
      <c r="C78" s="60">
        <v>48</v>
      </c>
      <c r="D78" s="61">
        <v>0</v>
      </c>
      <c r="E78" s="53">
        <f t="shared" si="2"/>
        <v>0</v>
      </c>
      <c r="F78" s="53">
        <v>0</v>
      </c>
      <c r="G78" s="55">
        <f>C78*F78</f>
        <v>0</v>
      </c>
    </row>
    <row r="79" spans="1:7">
      <c r="A79" s="15" t="s">
        <v>54</v>
      </c>
      <c r="B79" s="59" t="s">
        <v>19</v>
      </c>
      <c r="C79" s="60">
        <v>6</v>
      </c>
      <c r="D79" s="61">
        <v>0</v>
      </c>
      <c r="E79" s="53">
        <f t="shared" si="2"/>
        <v>0</v>
      </c>
      <c r="F79" s="53">
        <v>0</v>
      </c>
      <c r="G79" s="55">
        <f>C79*F79</f>
        <v>0</v>
      </c>
    </row>
    <row r="80" spans="1:7" ht="24.75">
      <c r="A80" s="57" t="s">
        <v>56</v>
      </c>
      <c r="B80" s="21" t="s">
        <v>6</v>
      </c>
      <c r="C80" s="60">
        <v>1</v>
      </c>
      <c r="D80" s="61">
        <v>0</v>
      </c>
      <c r="E80" s="33">
        <f t="shared" si="2"/>
        <v>0</v>
      </c>
      <c r="F80" s="33">
        <v>0</v>
      </c>
      <c r="G80" s="29">
        <f t="shared" si="3"/>
        <v>0</v>
      </c>
    </row>
    <row r="81" spans="1:7">
      <c r="A81" s="57"/>
      <c r="B81" s="21"/>
      <c r="C81" s="60"/>
      <c r="D81" s="61"/>
      <c r="E81" s="33"/>
      <c r="F81" s="33"/>
      <c r="G81" s="29"/>
    </row>
    <row r="82" spans="1:7">
      <c r="A82" s="14" t="s">
        <v>20</v>
      </c>
      <c r="B82" s="22" t="s">
        <v>1</v>
      </c>
      <c r="C82" s="71"/>
      <c r="D82" s="72"/>
      <c r="E82" s="33"/>
      <c r="F82" s="36"/>
      <c r="G82" s="29"/>
    </row>
    <row r="83" spans="1:7">
      <c r="A83" s="9" t="s">
        <v>21</v>
      </c>
      <c r="B83" s="21" t="s">
        <v>19</v>
      </c>
      <c r="C83" s="60">
        <v>50</v>
      </c>
      <c r="D83" s="61">
        <v>0</v>
      </c>
      <c r="E83" s="33">
        <f t="shared" si="2"/>
        <v>0</v>
      </c>
      <c r="F83" s="33">
        <v>0</v>
      </c>
      <c r="G83" s="29">
        <f t="shared" si="3"/>
        <v>0</v>
      </c>
    </row>
    <row r="84" spans="1:7">
      <c r="A84" s="9" t="s">
        <v>22</v>
      </c>
      <c r="B84" s="21" t="s">
        <v>19</v>
      </c>
      <c r="C84" s="60">
        <v>50</v>
      </c>
      <c r="D84" s="61">
        <v>0</v>
      </c>
      <c r="E84" s="33">
        <f t="shared" si="2"/>
        <v>0</v>
      </c>
      <c r="F84" s="33">
        <v>0</v>
      </c>
      <c r="G84" s="29">
        <f t="shared" si="3"/>
        <v>0</v>
      </c>
    </row>
    <row r="85" spans="1:7">
      <c r="A85" s="14" t="s">
        <v>23</v>
      </c>
      <c r="B85" s="22" t="s">
        <v>1</v>
      </c>
      <c r="C85" s="71"/>
      <c r="D85" s="72"/>
      <c r="E85" s="33"/>
      <c r="F85" s="36"/>
      <c r="G85" s="29"/>
    </row>
    <row r="86" spans="1:7">
      <c r="A86" s="9" t="s">
        <v>24</v>
      </c>
      <c r="B86" s="21" t="s">
        <v>19</v>
      </c>
      <c r="C86" s="60">
        <v>25</v>
      </c>
      <c r="D86" s="61">
        <v>0</v>
      </c>
      <c r="E86" s="33">
        <f t="shared" si="2"/>
        <v>0</v>
      </c>
      <c r="F86" s="33">
        <v>0</v>
      </c>
      <c r="G86" s="29">
        <f t="shared" si="3"/>
        <v>0</v>
      </c>
    </row>
    <row r="87" spans="1:7">
      <c r="A87" s="9" t="s">
        <v>25</v>
      </c>
      <c r="B87" s="21" t="s">
        <v>19</v>
      </c>
      <c r="C87" s="60">
        <v>25</v>
      </c>
      <c r="D87" s="61">
        <v>0</v>
      </c>
      <c r="E87" s="33">
        <f t="shared" si="2"/>
        <v>0</v>
      </c>
      <c r="F87" s="33">
        <v>0</v>
      </c>
      <c r="G87" s="29">
        <f t="shared" si="3"/>
        <v>0</v>
      </c>
    </row>
    <row r="88" spans="1:7">
      <c r="A88" s="9" t="s">
        <v>26</v>
      </c>
      <c r="B88" s="21" t="s">
        <v>19</v>
      </c>
      <c r="C88" s="60">
        <v>25</v>
      </c>
      <c r="D88" s="61">
        <v>0</v>
      </c>
      <c r="E88" s="33">
        <f t="shared" si="2"/>
        <v>0</v>
      </c>
      <c r="F88" s="33">
        <v>0</v>
      </c>
      <c r="G88" s="29">
        <f t="shared" si="3"/>
        <v>0</v>
      </c>
    </row>
    <row r="89" spans="1:7">
      <c r="A89" s="9" t="s">
        <v>27</v>
      </c>
      <c r="B89" s="21" t="s">
        <v>19</v>
      </c>
      <c r="C89" s="60">
        <v>25</v>
      </c>
      <c r="D89" s="61">
        <v>0</v>
      </c>
      <c r="E89" s="33">
        <f t="shared" si="2"/>
        <v>0</v>
      </c>
      <c r="F89" s="33">
        <v>0</v>
      </c>
      <c r="G89" s="29">
        <f t="shared" si="3"/>
        <v>0</v>
      </c>
    </row>
    <row r="90" spans="1:7">
      <c r="A90" s="57" t="s">
        <v>47</v>
      </c>
      <c r="B90" s="21"/>
      <c r="C90" s="60"/>
      <c r="D90" s="61"/>
      <c r="E90" s="56">
        <f>SUM(E75:E89)</f>
        <v>0</v>
      </c>
      <c r="F90" s="33"/>
      <c r="G90" s="49">
        <f>SUM(G75:G89)</f>
        <v>0</v>
      </c>
    </row>
    <row r="91" spans="1:7">
      <c r="A91" s="9"/>
      <c r="B91" s="21"/>
      <c r="C91" s="60"/>
      <c r="D91" s="61"/>
      <c r="E91" s="33"/>
      <c r="F91" s="33"/>
      <c r="G91" s="29"/>
    </row>
    <row r="92" spans="1:7">
      <c r="A92" s="17" t="s">
        <v>37</v>
      </c>
      <c r="B92" s="21"/>
      <c r="C92" s="60"/>
      <c r="D92" s="61"/>
      <c r="E92" s="33"/>
      <c r="F92" s="33"/>
      <c r="G92" s="29"/>
    </row>
    <row r="93" spans="1:7" ht="24.75">
      <c r="A93" s="15" t="s">
        <v>52</v>
      </c>
      <c r="B93" s="21" t="s">
        <v>6</v>
      </c>
      <c r="C93" s="60">
        <v>1</v>
      </c>
      <c r="D93" s="61">
        <v>0</v>
      </c>
      <c r="E93" s="33">
        <f t="shared" ref="E93" si="5">C93*D93</f>
        <v>0</v>
      </c>
      <c r="F93" s="33">
        <v>0</v>
      </c>
      <c r="G93" s="29">
        <f t="shared" ref="G93" si="6">C93*F93</f>
        <v>0</v>
      </c>
    </row>
    <row r="94" spans="1:7">
      <c r="A94" s="15" t="s">
        <v>81</v>
      </c>
      <c r="B94" s="21" t="s">
        <v>6</v>
      </c>
      <c r="C94" s="60">
        <v>1</v>
      </c>
      <c r="D94" s="61">
        <v>0</v>
      </c>
      <c r="E94" s="33">
        <f t="shared" si="2"/>
        <v>0</v>
      </c>
      <c r="F94" s="33">
        <v>0</v>
      </c>
      <c r="G94" s="29">
        <f t="shared" si="3"/>
        <v>0</v>
      </c>
    </row>
    <row r="95" spans="1:7">
      <c r="A95" s="15" t="s">
        <v>59</v>
      </c>
      <c r="B95" s="21" t="s">
        <v>6</v>
      </c>
      <c r="C95" s="60">
        <v>1</v>
      </c>
      <c r="D95" s="61">
        <v>0</v>
      </c>
      <c r="E95" s="33">
        <f t="shared" si="2"/>
        <v>0</v>
      </c>
      <c r="F95" s="33">
        <v>0</v>
      </c>
      <c r="G95" s="29">
        <f t="shared" si="3"/>
        <v>0</v>
      </c>
    </row>
    <row r="96" spans="1:7">
      <c r="A96" s="57" t="s">
        <v>47</v>
      </c>
      <c r="B96" s="21"/>
      <c r="C96" s="60"/>
      <c r="D96" s="61"/>
      <c r="E96" s="56">
        <f>SUM(E93:E95)</f>
        <v>0</v>
      </c>
      <c r="F96" s="33"/>
      <c r="G96" s="49">
        <f>SUM(G93:G95)</f>
        <v>0</v>
      </c>
    </row>
    <row r="97" spans="1:7">
      <c r="A97" s="9"/>
      <c r="B97" s="21" t="s">
        <v>1</v>
      </c>
      <c r="C97" s="62"/>
      <c r="D97" s="63"/>
      <c r="E97" s="33"/>
      <c r="F97" s="35"/>
      <c r="G97" s="29"/>
    </row>
    <row r="98" spans="1:7">
      <c r="A98" s="13" t="s">
        <v>28</v>
      </c>
      <c r="B98" s="20" t="s">
        <v>1</v>
      </c>
      <c r="C98" s="51"/>
      <c r="D98" s="52"/>
      <c r="E98" s="33"/>
      <c r="F98" s="32"/>
      <c r="G98" s="29"/>
    </row>
    <row r="99" spans="1:7">
      <c r="A99" s="13" t="s">
        <v>29</v>
      </c>
      <c r="B99" s="20" t="s">
        <v>1</v>
      </c>
      <c r="C99" s="73"/>
      <c r="D99" s="74"/>
      <c r="E99" s="33"/>
      <c r="F99" s="37"/>
      <c r="G99" s="29"/>
    </row>
    <row r="100" spans="1:7">
      <c r="A100" s="9" t="s">
        <v>30</v>
      </c>
      <c r="B100" s="21" t="s">
        <v>6</v>
      </c>
      <c r="C100" s="60">
        <v>1</v>
      </c>
      <c r="D100" s="61">
        <v>0</v>
      </c>
      <c r="E100" s="33">
        <f t="shared" ref="E100:E108" si="7">C100*D100</f>
        <v>0</v>
      </c>
      <c r="F100" s="33">
        <v>0</v>
      </c>
      <c r="G100" s="29">
        <f t="shared" ref="G100:G108" si="8">C100*F100</f>
        <v>0</v>
      </c>
    </row>
    <row r="101" spans="1:7">
      <c r="A101" s="9" t="s">
        <v>31</v>
      </c>
      <c r="B101" s="21" t="s">
        <v>6</v>
      </c>
      <c r="C101" s="60">
        <v>1</v>
      </c>
      <c r="D101" s="61">
        <v>0</v>
      </c>
      <c r="E101" s="33">
        <f t="shared" si="7"/>
        <v>0</v>
      </c>
      <c r="F101" s="33">
        <v>0</v>
      </c>
      <c r="G101" s="29">
        <f t="shared" si="8"/>
        <v>0</v>
      </c>
    </row>
    <row r="102" spans="1:7">
      <c r="A102" s="9" t="s">
        <v>32</v>
      </c>
      <c r="B102" s="21" t="s">
        <v>6</v>
      </c>
      <c r="C102" s="60">
        <v>1</v>
      </c>
      <c r="D102" s="61">
        <v>0</v>
      </c>
      <c r="E102" s="33">
        <f t="shared" si="7"/>
        <v>0</v>
      </c>
      <c r="F102" s="33">
        <v>0</v>
      </c>
      <c r="G102" s="29">
        <f t="shared" si="8"/>
        <v>0</v>
      </c>
    </row>
    <row r="103" spans="1:7">
      <c r="A103" s="9" t="s">
        <v>33</v>
      </c>
      <c r="B103" s="21" t="s">
        <v>6</v>
      </c>
      <c r="C103" s="60">
        <v>1</v>
      </c>
      <c r="D103" s="61">
        <v>0</v>
      </c>
      <c r="E103" s="33">
        <f t="shared" si="7"/>
        <v>0</v>
      </c>
      <c r="F103" s="33">
        <v>0</v>
      </c>
      <c r="G103" s="29">
        <f t="shared" si="8"/>
        <v>0</v>
      </c>
    </row>
    <row r="104" spans="1:7" ht="24.75">
      <c r="A104" s="9" t="s">
        <v>39</v>
      </c>
      <c r="B104" s="21" t="s">
        <v>6</v>
      </c>
      <c r="C104" s="60">
        <v>1</v>
      </c>
      <c r="D104" s="61">
        <v>0</v>
      </c>
      <c r="E104" s="33">
        <f t="shared" si="7"/>
        <v>0</v>
      </c>
      <c r="F104" s="33">
        <v>0</v>
      </c>
      <c r="G104" s="29">
        <f t="shared" si="8"/>
        <v>0</v>
      </c>
    </row>
    <row r="105" spans="1:7">
      <c r="A105" s="9" t="s">
        <v>51</v>
      </c>
      <c r="B105" s="21" t="s">
        <v>6</v>
      </c>
      <c r="C105" s="60">
        <v>1</v>
      </c>
      <c r="D105" s="61">
        <v>0</v>
      </c>
      <c r="E105" s="33">
        <f t="shared" si="7"/>
        <v>0</v>
      </c>
      <c r="F105" s="33">
        <v>0</v>
      </c>
      <c r="G105" s="29">
        <f t="shared" si="8"/>
        <v>0</v>
      </c>
    </row>
    <row r="106" spans="1:7">
      <c r="A106" s="9" t="s">
        <v>34</v>
      </c>
      <c r="B106" s="21" t="s">
        <v>6</v>
      </c>
      <c r="C106" s="60">
        <v>1</v>
      </c>
      <c r="D106" s="61">
        <v>0</v>
      </c>
      <c r="E106" s="33">
        <f t="shared" si="7"/>
        <v>0</v>
      </c>
      <c r="F106" s="33">
        <v>0</v>
      </c>
      <c r="G106" s="29">
        <f t="shared" si="8"/>
        <v>0</v>
      </c>
    </row>
    <row r="107" spans="1:7">
      <c r="A107" s="9" t="s">
        <v>42</v>
      </c>
      <c r="B107" s="21" t="s">
        <v>6</v>
      </c>
      <c r="C107" s="60">
        <v>1</v>
      </c>
      <c r="D107" s="61">
        <v>0</v>
      </c>
      <c r="E107" s="33">
        <f t="shared" si="7"/>
        <v>0</v>
      </c>
      <c r="F107" s="33">
        <v>0</v>
      </c>
      <c r="G107" s="29">
        <f t="shared" si="8"/>
        <v>0</v>
      </c>
    </row>
    <row r="108" spans="1:7">
      <c r="A108" s="15" t="s">
        <v>40</v>
      </c>
      <c r="B108" s="21" t="s">
        <v>41</v>
      </c>
      <c r="C108" s="60">
        <v>1</v>
      </c>
      <c r="D108" s="61">
        <v>0</v>
      </c>
      <c r="E108" s="33">
        <f t="shared" si="7"/>
        <v>0</v>
      </c>
      <c r="F108" s="33">
        <v>0</v>
      </c>
      <c r="G108" s="29">
        <f t="shared" si="8"/>
        <v>0</v>
      </c>
    </row>
    <row r="109" spans="1:7">
      <c r="A109" s="9"/>
      <c r="B109" s="21"/>
      <c r="C109" s="60"/>
      <c r="D109" s="61"/>
      <c r="E109" s="33"/>
      <c r="F109" s="33"/>
      <c r="G109" s="29"/>
    </row>
    <row r="110" spans="1:7">
      <c r="A110" s="13" t="s">
        <v>35</v>
      </c>
      <c r="B110" s="20" t="s">
        <v>1</v>
      </c>
      <c r="C110" s="73"/>
      <c r="D110" s="74"/>
      <c r="E110" s="37">
        <f>SUM(E100:E108)</f>
        <v>0</v>
      </c>
      <c r="F110" s="37"/>
      <c r="G110" s="49">
        <f>SUM(G100:G108)</f>
        <v>0</v>
      </c>
    </row>
    <row r="111" spans="1:7">
      <c r="A111" s="9" t="s">
        <v>1</v>
      </c>
      <c r="B111" s="21" t="s">
        <v>1</v>
      </c>
      <c r="C111" s="62"/>
      <c r="D111" s="63"/>
      <c r="E111" s="35"/>
      <c r="F111" s="35"/>
      <c r="G111" s="29"/>
    </row>
    <row r="112" spans="1:7" ht="15.75" thickBot="1">
      <c r="A112" s="12" t="s">
        <v>36</v>
      </c>
      <c r="B112" s="19" t="s">
        <v>1</v>
      </c>
      <c r="C112" s="75"/>
      <c r="D112" s="76"/>
      <c r="E112" s="58">
        <f>E110+E96+E90+E72+E33+E11</f>
        <v>0</v>
      </c>
      <c r="F112" s="38"/>
      <c r="G112" s="58">
        <f>G110+G96+G90+G72+G33+G11</f>
        <v>0</v>
      </c>
    </row>
    <row r="113" spans="1:7">
      <c r="A113" s="9" t="s">
        <v>1</v>
      </c>
      <c r="B113" s="2" t="s">
        <v>1</v>
      </c>
      <c r="C113" s="77"/>
      <c r="D113" s="77"/>
      <c r="E113" s="23"/>
      <c r="F113" s="23"/>
      <c r="G113" s="23"/>
    </row>
    <row r="114" spans="1:7">
      <c r="C114" s="78"/>
      <c r="D114" s="78"/>
    </row>
    <row r="115" spans="1:7">
      <c r="C115" s="78"/>
      <c r="D115" s="78"/>
    </row>
  </sheetData>
  <mergeCells count="1">
    <mergeCell ref="C1:G1"/>
  </mergeCells>
  <pageMargins left="0.7" right="0.7" top="0.78740157499999996" bottom="0.78740157499999996" header="0.3" footer="0.3"/>
  <pageSetup paperSize="9" orientation="landscape" horizontalDpi="300" verticalDpi="300" r:id="rId1"/>
  <headerFooter>
    <oddHeader>&amp;L&amp;"-,Tučná kurzíva"Vrátnice 
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 vrátnice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Petr Mana</cp:lastModifiedBy>
  <cp:lastPrinted>2017-03-08T09:57:57Z</cp:lastPrinted>
  <dcterms:created xsi:type="dcterms:W3CDTF">2016-01-22T06:54:17Z</dcterms:created>
  <dcterms:modified xsi:type="dcterms:W3CDTF">2017-04-25T12:00:32Z</dcterms:modified>
</cp:coreProperties>
</file>