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19920" windowHeight="11880" tabRatio="749" activeTab="8"/>
  </bookViews>
  <sheets>
    <sheet name="Posluchárny 80" sheetId="2" r:id="rId1"/>
    <sheet name="Posluchárny 40" sheetId="3" r:id="rId2"/>
    <sheet name="PC učebna" sheetId="4" r:id="rId3"/>
    <sheet name="Seminární místnosti 20" sheetId="5" r:id="rId4"/>
    <sheet name="Seminární místnosti 8" sheetId="6" r:id="rId5"/>
    <sheet name="Laboratoře" sheetId="7" r:id="rId6"/>
    <sheet name="Laboratoř N04211" sheetId="8" r:id="rId7"/>
    <sheet name="Laboratoř HCI" sheetId="9" r:id="rId8"/>
    <sheet name="Laboratoř SITOLA" sheetId="10" r:id="rId9"/>
    <sheet name="Videokonferenční místnost" sheetId="11" r:id="rId10"/>
    <sheet name="Chodby 1NP" sheetId="12" r:id="rId11"/>
  </sheets>
  <externalReferences>
    <externalReference r:id="rId12"/>
  </externalReferences>
  <definedNames>
    <definedName name="Excel_BuiltIn_Print_Area" localSheetId="10">#REF!</definedName>
    <definedName name="Excel_BuiltIn_Print_Area" localSheetId="7">'Chodby 1NP'!$A$1:$F$25</definedName>
    <definedName name="Excel_BuiltIn_Print_Area" localSheetId="6">'Videokonferenční místnost'!$A$1:$F$17</definedName>
    <definedName name="Excel_BuiltIn_Print_Area" localSheetId="8">#REF!</definedName>
    <definedName name="Excel_BuiltIn_Print_Area" localSheetId="5">'Laboratoř SITOLA'!$A$1:$F$17</definedName>
    <definedName name="Excel_BuiltIn_Print_Area" localSheetId="2">Laboratoře!$A$1:$F$29</definedName>
    <definedName name="Excel_BuiltIn_Print_Area" localSheetId="1">'Seminární místnosti 8'!$A$1:$F$35</definedName>
    <definedName name="Excel_BuiltIn_Print_Area" localSheetId="0">'Seminární místnosti 20'!$A$1:$F$57</definedName>
    <definedName name="Excel_BuiltIn_Print_Area" localSheetId="3">'Laboratoř N04211'!$A$1:$F$24</definedName>
    <definedName name="Excel_BuiltIn_Print_Area" localSheetId="4">'Laboratoř HCI'!$A$1:$F$8</definedName>
    <definedName name="Excel_BuiltIn_Print_Area" localSheetId="9">#REF!</definedName>
    <definedName name="_xlnm.Print_Titles" localSheetId="10">'Chodby 1NP'!$1:$4</definedName>
    <definedName name="_xlnm.Print_Titles" localSheetId="7">'Laboratoř HCI'!$1:$4</definedName>
    <definedName name="_xlnm.Print_Titles" localSheetId="6">'Laboratoř N04211'!$1:$4</definedName>
    <definedName name="_xlnm.Print_Titles" localSheetId="8">'Laboratoř SITOLA'!$1:$4</definedName>
    <definedName name="_xlnm.Print_Titles" localSheetId="5">Laboratoře!$1:$4</definedName>
    <definedName name="_xlnm.Print_Titles" localSheetId="2">'PC učebna'!$1:$4</definedName>
    <definedName name="_xlnm.Print_Titles" localSheetId="1">'Posluchárny 40'!$1:$4</definedName>
    <definedName name="_xlnm.Print_Titles" localSheetId="0">'Posluchárny 80'!$1:$4</definedName>
    <definedName name="_xlnm.Print_Titles" localSheetId="3">'Seminární místnosti 20'!$1:$4</definedName>
    <definedName name="_xlnm.Print_Titles" localSheetId="4">'Seminární místnosti 8'!$1:$4</definedName>
    <definedName name="_xlnm.Print_Titles" localSheetId="9">'Videokonferenční místnost'!$1:$4</definedName>
    <definedName name="_xlnm.Print_Area" localSheetId="10">'Chodby 1NP'!$A$1:$F$12</definedName>
    <definedName name="_xlnm.Print_Area" localSheetId="7">'Laboratoř HCI'!$A$1:$F$25</definedName>
    <definedName name="_xlnm.Print_Area" localSheetId="6">'Laboratoř N04211'!$A$1:$F$18</definedName>
    <definedName name="_xlnm.Print_Area" localSheetId="8">'Laboratoř SITOLA'!$A$1:$F$33</definedName>
    <definedName name="_xlnm.Print_Area" localSheetId="5">Laboratoře!$A$1:$F$17</definedName>
    <definedName name="_xlnm.Print_Area" localSheetId="2">'PC učebna'!$A$1:$F$29</definedName>
    <definedName name="_xlnm.Print_Area" localSheetId="1">'Posluchárny 40'!$A$1:$F$36</definedName>
    <definedName name="_xlnm.Print_Area" localSheetId="0">'Posluchárny 80'!$A$1:$F$58</definedName>
    <definedName name="_xlnm.Print_Area" localSheetId="3">'Seminární místnosti 20'!$A$1:$F$23</definedName>
    <definedName name="_xlnm.Print_Area" localSheetId="4">'Seminární místnosti 8'!$A$1:$F$11</definedName>
    <definedName name="_xlnm.Print_Area" localSheetId="9">'Videokonferenční místnost'!$A$1:$F$18</definedName>
  </definedNames>
  <calcPr calcId="125725"/>
</workbook>
</file>

<file path=xl/calcChain.xml><?xml version="1.0" encoding="utf-8"?>
<calcChain xmlns="http://schemas.openxmlformats.org/spreadsheetml/2006/main">
  <c r="C7" i="2"/>
  <c r="A55" l="1"/>
  <c r="D54"/>
  <c r="C54"/>
  <c r="D43"/>
  <c r="C43"/>
  <c r="D40"/>
  <c r="C40"/>
  <c r="D38"/>
  <c r="C38"/>
  <c r="D37"/>
  <c r="C37"/>
  <c r="D36"/>
  <c r="C36"/>
  <c r="D35"/>
  <c r="D33"/>
  <c r="C33"/>
  <c r="D32"/>
  <c r="C32"/>
  <c r="D31"/>
  <c r="C31"/>
  <c r="D30"/>
  <c r="C30"/>
  <c r="D28"/>
  <c r="C28"/>
  <c r="D27"/>
  <c r="C27"/>
  <c r="D26"/>
  <c r="C26"/>
  <c r="D25"/>
  <c r="C25"/>
  <c r="D24"/>
  <c r="C24"/>
  <c r="D23"/>
  <c r="C23"/>
  <c r="D22"/>
  <c r="C22"/>
  <c r="D19"/>
  <c r="C19"/>
  <c r="D17"/>
  <c r="C17"/>
  <c r="D15"/>
  <c r="C15"/>
  <c r="D13"/>
  <c r="C13"/>
  <c r="D12"/>
  <c r="C12"/>
  <c r="C11"/>
  <c r="D10"/>
  <c r="C10"/>
  <c r="D9"/>
  <c r="C9"/>
  <c r="C8"/>
  <c r="D7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2" s="1"/>
  <c r="A23" s="1"/>
  <c r="A24" s="1"/>
  <c r="A25" s="1"/>
  <c r="A26" s="1"/>
  <c r="A27" s="1"/>
  <c r="A28" s="1"/>
  <c r="A30" s="1"/>
  <c r="A31" s="1"/>
  <c r="A32" s="1"/>
  <c r="A33" s="1"/>
  <c r="A35" s="1"/>
  <c r="A36" s="1"/>
  <c r="A37" s="1"/>
  <c r="A38" s="1"/>
  <c r="A40" s="1"/>
  <c r="A41" s="1"/>
  <c r="A43" s="1"/>
</calcChain>
</file>

<file path=xl/sharedStrings.xml><?xml version="1.0" encoding="utf-8"?>
<sst xmlns="http://schemas.openxmlformats.org/spreadsheetml/2006/main" count="646" uniqueCount="280">
  <si>
    <t>Poř.č.</t>
  </si>
  <si>
    <t>PC Učebna</t>
  </si>
  <si>
    <t>N02221</t>
  </si>
  <si>
    <t>N02206, N03206</t>
  </si>
  <si>
    <t>N04204, N04207</t>
  </si>
  <si>
    <t>Laboratoře</t>
  </si>
  <si>
    <t>N04211</t>
  </si>
  <si>
    <t>Laboratoř HCI</t>
  </si>
  <si>
    <t>N04208</t>
  </si>
  <si>
    <t>Laboratoř SITOLA</t>
  </si>
  <si>
    <t>N05213, N05214, N05215</t>
  </si>
  <si>
    <t>Videokonferenční místnost</t>
  </si>
  <si>
    <t>N05212</t>
  </si>
  <si>
    <t>Chodby 1NP</t>
  </si>
  <si>
    <t>Posluchárny 80</t>
  </si>
  <si>
    <t>N02203, N03203</t>
  </si>
  <si>
    <t>Prvek AVT</t>
  </si>
  <si>
    <t>Výrobce</t>
  </si>
  <si>
    <t>Typ</t>
  </si>
  <si>
    <t>Popis</t>
  </si>
  <si>
    <t>Ks</t>
  </si>
  <si>
    <t>AV Technika</t>
  </si>
  <si>
    <t>Datový projektor pro full HD</t>
  </si>
  <si>
    <t>Širokoúhlý 1čipový DLP projektor, rozlišení  WUXGA 1 920X1200 kompatibilní s 1920x1080 , formát obrazu 16:10 kompatibilní s 16:9, výkon minimálně 6 000 lumenů v systému 2 lamp,kontrastní poměr obrazu alespoň 2 000:1, zoom objektivu odpovídající projekční vzdálenosti uvedené ve výkrese s rozsahem minimálně - 10% a + 20%, funkce přímého vypínání (bez potřeby dochlazování lampy projektoru), samočistící jednotka,  vertikální a horizontální posun objektivu, požadované vstupy alespoň: DVI-D-IN, VGA IN, SERIAL RS232, LAN</t>
  </si>
  <si>
    <t>Držák projektoru</t>
  </si>
  <si>
    <t>Držák projektoru kotvený do pevné stropní konstrukce, možnost rektifikace natočení projektoru ve všech směrech, nosnost minimálně 15kg</t>
  </si>
  <si>
    <t>Plátno</t>
  </si>
  <si>
    <t>Elektrické projekční plátno šíře 280cm, s poměrem stran 16:9, povrch Matte White</t>
  </si>
  <si>
    <t>Elektrické projekční plátno šíře 200cm, s poměrem stran 16:9, povrch Matte White</t>
  </si>
  <si>
    <t>Plochý displej</t>
  </si>
  <si>
    <t>Profesionální Full HD LED LCD monitor s úhlopříčkou min. 55" (139 cm) a rozlišením 1920 x 1080 bodů, průměrná spotřeba maximálně 150W, pozorovací úhel min. 170°, jas minimálně 450 cd/m2. Požadované vstupy alespoň VGA IN, DVI IN (nebo HDMI), AUDIO IN, SERIAL RS232</t>
  </si>
  <si>
    <t>Držák displeje</t>
  </si>
  <si>
    <t>Stropní náklopný držák pro displeje s náklonem 30°. Minimální nosnost 80 kg.Včetně adaptéru na displeje o úhlopříčce 55" případně vyšší.</t>
  </si>
  <si>
    <t>Dokumentová kamera</t>
  </si>
  <si>
    <t>Stropní dokumentová kamera - rozlišení minimálně 1280x720 obrazových bodů, optický zoom při tele ekvivalent f=60mm. Automatické a manuální ostření, včetně dálkového ovládání a držáku k uchycení do stropu požadované výstupy alespoň DVI-I. LAN.</t>
  </si>
  <si>
    <t>Prezentační PC</t>
  </si>
  <si>
    <t>NENÍ SOUČÁSTÍ DÍLA</t>
  </si>
  <si>
    <t>Desktop prezentační multimediální PC – NENÍ SOUČÁSTÍ DÍLA - konfigurace musí zajistit plynulý bezproblémový běh prezentačního SW pro interaktivitu, možnost instalace do racku v katedře</t>
  </si>
  <si>
    <t>LCD monitor</t>
  </si>
  <si>
    <t>21" LCD monitor odezva max. 5ms, rozlišení 1920x1080 bodů</t>
  </si>
  <si>
    <t>Dotykový displej</t>
  </si>
  <si>
    <t>Dotykový monitor minimálně 24“, rozlišení 1920x1080 bodů s možností ovládat počítačovou aplikaci dotykem pera, možnost vpisování poznámek do libovolné počítačové aplikace, HW tlačítka zabudovaná do rámu displeje pro přepínání barev, mazání, včetně prezentačnního SW a stojanu umožňujícím jak horizontální tak vertikální polohu displeje</t>
  </si>
  <si>
    <t>Přípojné místo do nábytku</t>
  </si>
  <si>
    <t>Vestavné stolní přípojné místo - otevírací s kovovou krycí deskou, 2xzásuvka 230 V - možnost kombinace aktivních, pasivních a ovládacích modulů a vytahovacích kabelů. Pokud není přípojné místo používáno jsou kabely zataženy do přípojného místa. Konfigurace přípojného místa - kabely VGA, LAN, HDMI, audio, USB</t>
  </si>
  <si>
    <t>Reproduktor</t>
  </si>
  <si>
    <t>Dvoupásmová reprosoustava, směrovost - pokrytí  90˚x90˚ +- 5° vertikálně i horizontálně, minimálně 175W / 8 Ω, SPL minimálně 92 dB, 60Hz - 16kHz, dodávka vč. kloubového držáku na strop/stěnu. Barva bílá.</t>
  </si>
  <si>
    <t>Ruchový mikrofon</t>
  </si>
  <si>
    <t>Mikrofonní modul kondenzátorový typu "polopuška", úzce směrová (laloková) superkardioidní charakteristika s napájecím modulem Phantom 48V a upevňovací klipsnou, včetně držáku pro upevnění na strop/stěnu</t>
  </si>
  <si>
    <t>Tabule</t>
  </si>
  <si>
    <t>tabule bílá  šířka 2000mm x výška 1000mm v hliníkovém rámu</t>
  </si>
  <si>
    <t>Bezdrátové konferenční mikrofony</t>
  </si>
  <si>
    <t>Bezdrátový mikrofon-set</t>
  </si>
  <si>
    <t>UHF bezdrátový set - ruční mikrofon s mikrofonní vložkou se superkardioidní charakteristikou, sada baterií - AA akumulátorů, frekvenční rozsah audiosignálu minimálně 70 Hz-20 kHz, diverzní přijímač, frekvenční rozsah 650.1 - 680 MHz, krok ladění minimálně 25 Hz; možnost uchycení přijímače do 19" racku, výkon alespoň 50mW, provoz minimálně 6 hodin, váha mikrofonu max. 300 g.</t>
  </si>
  <si>
    <t>Stojánek mikrofonu</t>
  </si>
  <si>
    <t>Stolní stojánek s nástavcem pro mikrofon</t>
  </si>
  <si>
    <t>UHF bezdrátový set - bez mikrofonu, frekvenční rozsah audiosignálu minimálně 35Hz-20kHz, diverzní přijímač, frekvenční rozsah 650.1 - 680 MHz, krok ladění minimálně 25 Hz; možnost uchycení přijímače do 19" racku, výkon minimálně 50mW, provoz minimálně 6 hodin</t>
  </si>
  <si>
    <t>Náhlavní mikrofon</t>
  </si>
  <si>
    <t>Inteligentní nabíječka</t>
  </si>
  <si>
    <t>Dvojitá inteligentní nabíječka pro mikrofonní vysílače 1,2 V NiMH AA akumulátorové baterie (&gt; 2000 mAh), nabíjí bez vyjmutí baterií z vysílačů,  vč. síť. zdroje a 2x AA 1,2 V NiMH akumulátorové baterie (&gt; 2100 mAh)</t>
  </si>
  <si>
    <t>Anténní splitter</t>
  </si>
  <si>
    <t>4 - kanálový anténní splitter pro přijímače, s centrální napájecí jednotkou umožńující napájení přijímače po kabelu, včetně propojovacích kabelů mezi splitterem a přijímačem</t>
  </si>
  <si>
    <t>Všesměrová aktivní anténa</t>
  </si>
  <si>
    <t xml:space="preserve">Externí všesměrová aktivní anténa s vestavěným zesilovačem, vč. klipsny pro připevnění na držák včetně držáku pro upevnění </t>
  </si>
  <si>
    <t>Audio distribuce a zpracování signálu</t>
  </si>
  <si>
    <t>Mixážní matice</t>
  </si>
  <si>
    <t>Eliminátor zpětné vazby</t>
  </si>
  <si>
    <t>Jednokanálový eliminátor zpětné vazby s fázovým posunem, digitální zpracování signálu.</t>
  </si>
  <si>
    <t>Zesilovač indukční smyčky</t>
  </si>
  <si>
    <t>Zesilovač</t>
  </si>
  <si>
    <t>Koncový zesilovač; minimální parametry 2x_215/350/550W - 8/4/2Ω, mono_700W - 8Ω, Integrovaný procesor - pásmová propusť, limitér, XLR vstupy, preamp. výstupy XLR, výstupní konektory Speakon. Výška maximálně 3U.</t>
  </si>
  <si>
    <t>Video distribuce a zpracování signálu</t>
  </si>
  <si>
    <t>Maticový přepínač DVI</t>
  </si>
  <si>
    <t>8x8 maticový přepínač HDMI. Kompatibilní alespoň s 480p, 720p, 1080i, 1080p a PC rozlišeními 1024x768 a 1920x1200. Alespoň 4 výstupy HDBaseT - pro přenos HDMI signálu a napájení po jednom CAT6 kabelu. Součástí jsou 4 přijímače HDMI signálu po CAT6 kabelu. EDID manager umožnující emulaci požadovaného rozlišení. Ovládání IR nebo RS-232. Konektory HDMI a RJ45.</t>
  </si>
  <si>
    <t>Scaler</t>
  </si>
  <si>
    <t>Scaler - převod formátů S-video, VGA, C-video, Component, HDMI na DVI/HDMI v rozlišení až do rozlišení 1080p/1920x1200</t>
  </si>
  <si>
    <t>Převodník HDMI po UTP</t>
  </si>
  <si>
    <t>HDBaseT Extender pro přenos HDMI 1.3 signálu, bi-directional IR řídících signálů a napájení po jednom Cat-5e/6a kabelu. Přenos signálu na vzdálenost alespoň 70m. HDCP a HDMI 1.3 compliant. HDBaseT technologie. CEC Protocol Pass Through. Lip-Sync Pass Through.3DTV Pass-through. Napájení přijímače po CATx kabelu.</t>
  </si>
  <si>
    <t>Oddělovací trafo</t>
  </si>
  <si>
    <t>Oddělovací trafo síťové 500W</t>
  </si>
  <si>
    <t>Řídící systém a informační panel</t>
  </si>
  <si>
    <t>Dotykový panel řídícího sytému s řídící jednotkou</t>
  </si>
  <si>
    <t>Stolní dotykový barevný LCD panel o úhlopříčce minimálně 10", rozlišení minimálně 1280x800 pixelů, vestavěné reproduktory a mikrofon. Řídící jednotka s IP připojením, minimální počet portů -  7x obousměrný sériový port, 8x IR/sériový port, 8x obecný I/O port a 8x relé, včetně napájecích zdrojů pro panel a řídící jednotku</t>
  </si>
  <si>
    <t>Informační panel rozvrhů</t>
  </si>
  <si>
    <t>Jednoúčelový small form factor počítač s 10" LCD monitorem vyvinutý pro potřeby přehrávání multimediálního obsahu. Díky konstrukci a systému chlazení umožňuje provoz 24/7. NENÍ SOUČÁSTÍ DÍLA</t>
  </si>
  <si>
    <t>Rozvaděče, Montážní materiál, instalace a služby</t>
  </si>
  <si>
    <t>Rozvaděč</t>
  </si>
  <si>
    <t>19" rozvadeč - hliníková konstrukce pro osazení do katedry, včetně polic, vykrývacích plechů, s tichým ventilátorem a cable managementem.</t>
  </si>
  <si>
    <t>Celkem</t>
  </si>
  <si>
    <t>Rozšíření AVT o možnost spojování poslucháren + záznamy přednášek pro N02203, N03203</t>
  </si>
  <si>
    <t>Videokonferenční a záznamová (streamovací) technika</t>
  </si>
  <si>
    <t>Videokonferenční sestava</t>
  </si>
  <si>
    <t>Výkonný videokonferenční  systém pro vzdálenou spolupráci.  H.323/SIP až do 6 Mbps piont to point, podpora kodeků H.261, H.263, H.263+, H.264, musí minimálně obsahovat následující vstupy -  2x HDMI alespoň 1920 x 1080@30 Hz, 1x DVI-I až do 1920 x 1080@60. Včetně HD kamery rozlišení až 1080p a zoomu minimálně 10x,  kabelů a mikrofonu. Umožňuje sdílení obsahu. Možnost připojení 2 full HD kamer. Sériový vstup RS-232 pro řízení a diagnostiku. Funkce duálního displeje( dva oddělené obrazy - prezentace a video). Umožňuje on-line živý přenos videa v rozlišení až 1280x720/30fps včetně rozšíření až na 1920x1080/30fps. Individuální rozložení obrazu CP s možností odstranit vlastní obraz.</t>
  </si>
  <si>
    <t>Kamera</t>
  </si>
  <si>
    <t>HD Videokonferenční kamera shodná s kamerou v sestavě videokonferenčního systému1080p, minimálně 10xoptický zoom, říditelná, daisy chain, HDMI výstup</t>
  </si>
  <si>
    <t>Posluchárny 40, PC učebna</t>
  </si>
  <si>
    <t>N02204, N02205 PC učebna, N03204, N03205</t>
  </si>
  <si>
    <t>Elektrické projekční plátno šíře 240cm, s poměrem stran 16:9, povrch Matte White</t>
  </si>
  <si>
    <t>Desktop prezentační multimediální PC - NENÍ SOUČÁSTÍ DÍLA - konfigurace musí zajistit plynulý bezproblémový běh prezentačního SW pro interaktivitu, možnost instalace do racku v katedře</t>
  </si>
  <si>
    <t>Dokumentová kamera – rozlišení minimálně 1280x720 obrazových bodů., alespoň 6x optický zoom, automatické / manuální ostření a vyrovnání bílé (+AWB one touch), LED horní osvětlení, digitální funkce: zmrazení obrazu, rotace, uložení obrazu, přehrání uloženého obrazu, redukce šumu, výstupy alespoň: DVI, VGAů vstupy alespoň: VGA, Audio, napájení, porty: RS-232C, USB 2.0.</t>
  </si>
  <si>
    <t>tabule bílá  šířka 1800mm x výška 1000mm v hliníkovém rámu</t>
  </si>
  <si>
    <t>Mixážní systém</t>
  </si>
  <si>
    <t>Mixážní systém, alespoň 4 mikrofonní vstupy, 6 linkových vstupů, 6-tý vstup s možností nastavení priority, HF a LF ekvalizace všech vstupů, alespoň 1 stereo a 1 mono výstup, řízení po RS 232, Phantom pro mic. vstupy alespoň +15V</t>
  </si>
  <si>
    <t>Koncový zesilovač; minimální parametry 2x_275/500/700W - 8/4/2Ω, mono_1000/1400W - 8/4Ω, DSP procesor - nastavení EQ, propustí, limitace a zpoždění, LCD panel, XLR vstupy, preamp. výstupy XLR, výstupní konektory Speakon a šroubovací svorky, spínaný zesilovač a zdroj. Výška maximálně 3U.</t>
  </si>
  <si>
    <t>Maticový přepínač HDMI</t>
  </si>
  <si>
    <t>4x2 HDMI maticový přepínač. Podpora rozlišení až 1080p včetně zdrojů DVI. Podpora HDCP a alespoň HDMI 1.3. EDID management. Ovládání po RS-232.</t>
  </si>
  <si>
    <t>Řídící systém</t>
  </si>
  <si>
    <t>Dotykový panel řídícího sytému s řídícím procesorem apřípojným místem</t>
  </si>
  <si>
    <t>Vestavný  TFT dotykový barevný LCD panel řídícího systému, výklopný, úhlopříčka minimálně 3,5" s rozlišením min. 320x240 obrazových bodů.  RJ45 10/100Base-T s řídícím procesorem, minimálně  3x bidirectional RS232, možnost sledování a vzdálené správy napojené techniky. Součástí přípojné místo obsahující alespoň 230VAC, LAN, VGA,HDMI, Audio, USB.</t>
  </si>
  <si>
    <t>tabule bílá  šířka 1500mm x výška 1000mm v hliníkovém rámu</t>
  </si>
  <si>
    <t>Mixážní systém, alespoň 3 vstupy (1x linkový stereofonní, 2x mic/line), alespoň 2x stereo výstup (1x řiditelný, 1x fixní), +48V Phantom, řiditelný po RS 232</t>
  </si>
  <si>
    <t>Koncový zesilovač; minimální parametry 2x_275/500/700W - 8/4/2Ω, mono_1000/1400W - 8/4Ω, DSP procesor - nastavení EQ, propustí, limitace a zpoždění, LCD panel, XLR vstupy, preamp. výstupy XLR, výstupní konektory Speakon a šroubovací svorky, spínaný zesilovač a zdroj. Výška maximlně 3U.</t>
  </si>
  <si>
    <t>Jednoúčelový small form factor počítač s LCD monitorem vyvinutý pro potřeby přehrávání multimediálního obsahu. Díky konstrukci a systému chlazení umožňuje provoz 24/7. NENÍ SOUČÁSTÍ DÍLA</t>
  </si>
  <si>
    <t>Seminární místnosti 20</t>
  </si>
  <si>
    <t>Elektrické projekční plátno šíře 220cm, s poměrem stran 16:9, povrch Matte White</t>
  </si>
  <si>
    <t>Dvoupásmová reprosoustava, magnetické stínění, pokrytí alespoň 100˚x100˚+- 5° vertikálně i horizontálně, výkon alespoň 200W / 8 Ω, SPL minimálně 87 dB, podporované pásmo alespoň 70Hz - 22kHz, vč. kloubového držáku na zeď barva bílá.</t>
  </si>
  <si>
    <t>Mixážní zesilovač</t>
  </si>
  <si>
    <t>Mixážní zesilovač, alespoň 1xmic/balancovaný vstup, alespoň 4x line/cinch, výkon alespoň 2x_50/80W - 8/4Ω, stereo/mono, 20 Hz - 20 kHz, řízení po RS-232, tónová korekce, preamp out, konvenční chlazení - bez hluku, provedení do 19” racku.</t>
  </si>
  <si>
    <t>Seminární místnosti 8</t>
  </si>
  <si>
    <t>Profesionální Full HD LED LCD monitor, úhlopříčkou min. 47" (118 cm) s rozlišením 1920 x 1080 bodů, poměr obrazu: 16:9, jas min. 450cd/m2, spotřeba maximálně 140W; požadované vstupy alespoň VGA IN, DVI-IN (nebo HDMI), AUDIO IN, SERIAL RS232, včetně stereo reproduktorů s výkonem minimálně 2x5W</t>
  </si>
  <si>
    <t>Pojízdný stojan pro displej</t>
  </si>
  <si>
    <t>Pojízdný stojan pro displej včetně adaptéru pro uchycení displeje, nosnost až 70kg</t>
  </si>
  <si>
    <t>Přípojné místo</t>
  </si>
  <si>
    <t>N02220 (Učebna), N03208, N04203, N04205, N04206, N04223</t>
  </si>
  <si>
    <t>Elektrické projekční plátno šíře 240cm, s poměrem stran 16:9, povrch Matte White, RF dálkové ovládání plátna</t>
  </si>
  <si>
    <t>Přípojné místo - převodník HDMI +VGA+audio po UTP</t>
  </si>
  <si>
    <t>Převodník - vysílač DVI-I, HDMI, VGA a stereo audio signálů po dvou CAT5 CAT6 nebo CAT7 kabelech. Podpora rozlišení až 1080p. Vstupy alespoň DVI, VGA a analogové stereo audio. Podpora HDCP a alespoň HDMI1.3. Pixel Accurate Reclocking; pokročilý EDID Management, vzdálené napájení z přijímače. V provedení do stěny, včetně instalační krabice.</t>
  </si>
  <si>
    <t>Převodník (přijímač) pro HDMI po dvou CAT5, CAT6 nebo CAT7 kabelech. Podpora rozlišení až 1080p. Výstup alespoň 1xHDMI a 1x audio S/PDIF. Podpora HDCP a alespoň HDMI1.3. Kompenzace (equalizace) kabeláže, de-embeding audia, audio výstup S/PDIF nebo analogové audio.</t>
  </si>
  <si>
    <t>Audio převodník</t>
  </si>
  <si>
    <t>Převodník digitálního audio signálu S/PIDF na analogový stereo audio linkový signál.</t>
  </si>
  <si>
    <t>Ovládání hlasitosti</t>
  </si>
  <si>
    <t>Ovladač nastavování hlasitosti - kompatibilní se zesilovačem, zabudovaný ve stěně, včetně krabice do zdi</t>
  </si>
  <si>
    <t>Miniaturní zesilovač</t>
  </si>
  <si>
    <t>Miniaturní výkonový zesilovač o výkonu alespoň 2x 15/8 W, 4/8 Ω, nastavení výšek, basů, alespoň 1x symetrický a nesymetrický vstup, stereo a dual mono zapojení,  řiditelná hlasitost.</t>
  </si>
  <si>
    <t>Laboratoř</t>
  </si>
  <si>
    <t>Rozšíření o AVT prvky pro laboratoř HCI</t>
  </si>
  <si>
    <t>Datový projektor</t>
  </si>
  <si>
    <t xml:space="preserve">Profesionální jednočipový DLP dvou lampový datový projektor určený rpo vizualizace, motorizovaný posun objektivu, výkon minimálně 7000ANSI Lm, rozlišení alespoň 1920x1200 obrazových bodů, požadované vstupy alespoň DVI-D, VGA, HDMI, komponentní; řízení LAN, RS232  </t>
  </si>
  <si>
    <t>Objektiv datového projektoru</t>
  </si>
  <si>
    <t>Objektiv s pevným ohniskem o poměru 1,16:1</t>
  </si>
  <si>
    <t xml:space="preserve">Systém filtrů pro 3D stereo </t>
  </si>
  <si>
    <t>Systém speciální filtrů pro datové projektory založený na frekvenčním dělením (pro každé oko jiné vlnové délky) 2x filtr, 2x krytka filtru</t>
  </si>
  <si>
    <t>Brýle pro 3D</t>
  </si>
  <si>
    <t>Brýle pro 3D kompatibilní s použitým 3D systémem</t>
  </si>
  <si>
    <t>PC pro 3D</t>
  </si>
  <si>
    <t>Grafická pracovní stanice, 4U provedení, CPU Mark score = 8.485, 16GB RAM, RAID, SSD disk 256GB, druhý HDD 1TB, 1x Grafická karta s minimálně 12 GB rychlé paměti GDDR5 o frekvenci minimálně 6GHz a minimálně 2 880 stream procesory s taktem 900 MHz a 384-bitovou sběrnicí s výkonem minimálně 5,2 TFLOPs/s pro FP32 (single precision výpočty), LAN 1Gbps</t>
  </si>
  <si>
    <t>Projekční plocha</t>
  </si>
  <si>
    <t>Projekční plocha pro zadní projekci, se speciálním povrchem pro 3D stereoskopickou projekci 166x256cm</t>
  </si>
  <si>
    <t>Zrcadlo pro zadní projekci</t>
  </si>
  <si>
    <t>Zrcadlo v AL rámu pro zadní projekci</t>
  </si>
  <si>
    <t xml:space="preserve">AL konstrukce </t>
  </si>
  <si>
    <t>Konstrukce z hliníkových profilů pro zadní projekci 3x1,8x2,25 m</t>
  </si>
  <si>
    <t>Rámové projekční plátno 3D</t>
  </si>
  <si>
    <t>Rámové projekční plátno šíře 2000mm s poměrem stran 16:9, povrch pro 3D stereoskopickou pasivní projekci</t>
  </si>
  <si>
    <t>Rámové projekční plátno</t>
  </si>
  <si>
    <t>Rámové projekční plátno šíře 2000mm s poměrem stran 16:9, povrch Matte White</t>
  </si>
  <si>
    <t>Přípojná místa</t>
  </si>
  <si>
    <t>Přípojné místo do podlahové krabice DVI+audio(2xRCA)</t>
  </si>
  <si>
    <t>Přípojné místo do podlahové krabice Audio XLR</t>
  </si>
  <si>
    <t>Rozšíření o AVT prvky pro laboratoř SITOLA</t>
  </si>
  <si>
    <t>Nástěnný fixní držák pro displeje s úhlopříčkou alespoň 55”. Nosnost až 90 kg. Možnost horizontálního posunu po instalaci doleva a doprava. Možnost doladění výšky a vodováhy pro instalaci pomocí nastavovacích šroubů. Možnost spojování displejů.</t>
  </si>
  <si>
    <t>16x16 maticový přepínač DVI. Kompatibilní s 480p, 720p, 1080i, 1080p a PC rozlišením 1920x1200. EDID manager umožnující emulaci požadovaného rozlišení. Ovládání IR nebo RS-232. Konektory DVI-I (pouze digital)</t>
  </si>
  <si>
    <t>Zesilovač DVI</t>
  </si>
  <si>
    <t>Zesilovač signálu DVI-Dual Linka podporující rozlišení až do 1080p, 2K a 3840x2400. Umožňuje přenos signálu po DVI kabelech na vzdálenost minimálně 30 metrů.</t>
  </si>
  <si>
    <t>Koncový zesilovač</t>
  </si>
  <si>
    <t>Koncový zesilovač  s výkonem alespoň 2x_215/350/550W - 8/4/2Ω, mono_700W - 8Ω,  Integrovaný procesor - pásmová propusť, limitér.</t>
  </si>
  <si>
    <t>Reproduktory</t>
  </si>
  <si>
    <t>Sestava 2ks 2pásmový reproboxů, aktivní + pasivní, výkon alespoň 2x30W, alespoň 2 linkové vstupy, vč. IR dálkového ovládání, řízení po RS-232, černá barva, vč. zákl. U držáků</t>
  </si>
  <si>
    <t>Nástěnný fixní držák pro displeje s úhlopříčkou alespoň 55”. Nosnost  až 90 kg. Možnost horizontálního posunu po instalaci  doleva a doprava. Možnost doladění výšky a vodováhy pro instalaci pomocí nastavovacích šroubů. Možnost spojování displejů.</t>
  </si>
  <si>
    <t>Polička pod displeje</t>
  </si>
  <si>
    <t>Polička pod displej pro AV techniku kompatibilní s držákem displeje, nosnost min. 9kg</t>
  </si>
  <si>
    <t xml:space="preserve">Výkonný videokonferenční  systém pro vzdálenou spolupráci s funkcí přepínání video a audio vstupů/výstupů (maticového přepínače).  H.323/SIP až do 6 Mbps piont to point až 10Mb/s v režimu více stran, Podpora kodeků H.261, H.263, H.263+, H.264, musí minimálně obsahovat následující vstupy -  2x HDMI(1x s audiem) alespoň 1920 x 1080@30 Hz, 2x DVI-I až do 1920 x 1080@60, 59.94 Hz (1080p60), 1xstereo audio, 3xMIC XLR; výstupy 1xHDMI(s audiem), 1x DVI-I, 1x stereo audio. Včetně HD kamery rozlišení až 1080p a zoomu minimálně 10x,  kabelů a mikrofonu. Umožňuje sdílení obsahu. Možnost připojení 2 full HD kamer , sériový vstup RS-232 pro řízení a diagnostiku. Funkce duálního displeje( dva oddělené obrazy - prezentace a video). Umožňuje on-line živý přenos videa v rozlišení až 1280x720/30fps včetně rozšíření až na 1920x1080/30fps. Včetně rozšíření videokonference o možnost propojení více videokonferencí. Funkce propojení minimálně 4 stran v režimu SIP/H.323 s rozlišením až w576p30, individuální rozložení obrazu CP s možností odstranit vlastní obraz. </t>
  </si>
  <si>
    <t>Videokonferenční mikrofon</t>
  </si>
  <si>
    <t>Druhý mikrofon pro videokonferenční jednotku.</t>
  </si>
  <si>
    <t>Přídavná HD kamera (rozlišení minimálně 720p) minimální parametry -  10x optický zoom, úhel záběru minimálně 70°, DVI-I výstup,  řiditelná</t>
  </si>
  <si>
    <t>Vestavné stolní přípojné místo - otevírací s kovovou krycí deskou, 2xzásuvka 230 V - možnost kombinace aktivních, pasivních a ovládacích modulů a vytahovacích kabelů. Pokud není přípojné místo používáno jsou kabely zataženy do přípojného místa. Konfigurace přípojného místa - kabely DVI-I, LAN, C-video, nebalancované linkové audio, audio XLR.</t>
  </si>
  <si>
    <t>Stolní dotykový barevný LCD panel o úhlopříčce minimálně 10" s rozlišením minimálně 1280x800 pixelů, vestavěné reproduktory a mikrofon. Řídící jednotka s možností IP připojení, minimální počet portů -  7 x obousměrný sériový port, 8 x IR/sériový port, 8 x obecný I/O port a 8 x relé, včetně napájecích zdrojů pro panel a řídící jednotku.</t>
  </si>
  <si>
    <t>Stropní držák displeje</t>
  </si>
  <si>
    <t>Stropní náklopný držák pro displeje s náklonem alespoň 25°. Minimální nosnost 50 kg.Včetně adaptéru na displeje o úhlopříčce až 50".</t>
  </si>
  <si>
    <t>Jednoúčelové PC informačního systému</t>
  </si>
  <si>
    <t>Jednoúčelový small form factor počítač vyvinutý pro potřeby přehrávání multimediálního obsahu. Díky konstrukci a systému chlazení umožňuje provoz 24/7. NENÍ SOUČÁSTÍ DÍLA</t>
  </si>
  <si>
    <t>Dotykový panel řídícího sytému s řídící jednotkou včetně SW pro ovládání řídícího systému</t>
  </si>
  <si>
    <t xml:space="preserve">Stolní dotykový barevný LCD panel o úhlopříčce minimálně 10" s rozlišením minimálně 800x400 pixelů, vestavěné reproduktory a mikrofon. Řídící jednotka s možností IP připojení, minimální počet portů -  7 x obousměrný sériový port, 8 x IR/sériový port, 8 x obecný I/O port a 8 x relé, včetně napájecích zdrojů pro panel a řídící jednotku, licence pro jedno PC pro ovládání řídícího systému prostřednictvím PC/notebooku . </t>
  </si>
  <si>
    <t>Širokoúhlý projektor, rozlišení 1920x1080 pxl nebo 1920x1200 kompatibilní s 1920x1080 pxl. , formát obrazu 16:9  nebo 16:10 kompatibilní s 16:9, výkon minimálně 3 500 lumenů, světelný zdroj s životností alespoň 20 000 hodin. Zoom objektivu odpovídající projekční vzdálenosti uvedené ve výkrese s rozsahem minimálně - 10% a + 20% z důvodu možné odchylky realizovaných prostupů pro kabeláž , funkce přímého vypínání (bez potřeby dochlazování  projektoru), vertikální a horizontální posun objektivu, požadované vstupy alespoň: DVI-D-IN (HDMI-IN), VGA IN (RGBHV IN) , SERIAL RS232, LAN</t>
  </si>
  <si>
    <t>Lehký náhlavní mikrofon s kulovou charakteristikou, 20Hz-20kHz, mini XLR konektor ekvivalentní řešení konektoru, které zajistí jeho odolnost proti vytržení,  citlivost alespoň 8 mV/PA a impedance 3,5 kOhm nebo ekvivalentí řešení tak, aby byla zajištěna kompatibilita náhlavního mikrofonu s vysílačem specifikovaným v položce Bezdrátový mikrofon-set, SPL minimálně 133 dB, odolný proti potu</t>
  </si>
  <si>
    <t>Rozšiřitelná mixážní matice s DSP, 16 In/Out pozic,LCD displej, sběrnicový systém s možností rozšiřování matice o další vstupní/výstupní moduly, alespoň 2 kontrolní vstupy a 2 logické výstupy, indikační LED pro každý kanál, ethernet, kontrola, monitoring, řízení RS-232, 4 analogové vstupy s eliminací ozvěny + 4 analogové vstupy - vstupy symetrické / nesymetrické připojení, mikrofonní / linkový vstup, eliminace zp. vazby, zisk 0dB - +48 dB, fantomové nap. +48V,  A/D latence 38/Fs (2385/Fs po zpracování AEC), 8 analogových výstupů, včetně napájecího zdroje</t>
  </si>
  <si>
    <t xml:space="preserve">Rozšiřitelná mixážní matice s DSP, 16 In/Out pozic,LCD displej, sběrnicový systém s možností rozšiřování matice o další vstupní/výstupní moduly, minimálně 2 kontrolní vstupy a 2 logické výstupy, indikační LED pro každý kanál; kontrola, monitoring a řízení po RS-232 a LAN; 16 analogových vstupů s eliminací ozvěny-symetrické / nesymetrické zapojení, mikrofoní / linkový vstup, eliminace zp. vazby, zisk alespoň 0dB - +48 dB, fantomové nap. +48V, včetně napájecího zdroje. 
Rozšiřitelná mixážní matice s DSP, 16 In/Out pozic,LCD displej, sběrnicový systém s možností rozšiřování matice o další vstupní/výstupní moduly, minimálně 2 kontrolní vstupy a 2 logické výstupy, indikační LED pro každý kanál; kontrola, monitoring a řízení po RS-232 a LAN, 16 analogových vstupů - symetrické / nesymetrické připojení, mikrofoní / linkový vstup, eliminace zp. vazby, zisk alespoň 0dB - +48 dB, fantomové nap. +48V, včetně napájecího zdroje. 
Rozšiřitelná mixážní matice s DSP, 16 In/Out pozic,LCD displej, sběrnicový systém s možností rozšiřování matice o další vstupní/výstupní moduly, minimálně 2 kontrolní vstupy a 2 logické výstupy, indikační LED pro každý kanál;  kontrola, monitoring a řízení po RS-232 a LAN, 4 anlalogové vstupy-ymetrické / nesymetrické připojení, mikrofoní / linkový vstup,  12 analogových výstupů - symetrické / nesymetrické připojení, max. výstupní úroveň +19 dBu, 20Hz - 20 kHz, včetně napájecího zdroje. 
Rozšiřitelná mixážní matice s DSP, 16 In/Out pozic,LCD displej, sběrnicový systém s možností rozšiřování matice o další vstupní/výstupní moduly, minimálně 2 kontrolní vstupy a 2 logické výstupy, indikační LED pro každý kanál;  kontrola, monitoring a řízení po RS-232 a LAN, 16 analogových výstupů - symetrické / nesymetrické připojení, max. výstupní úroveň +19 dBu, 20Hz - 20 kHz, včetně napájecího zdroje
</t>
  </si>
  <si>
    <r>
      <t xml:space="preserve">Zesilovač </t>
    </r>
    <r>
      <rPr>
        <b/>
        <sz val="10"/>
        <rFont val="Arial"/>
        <family val="2"/>
        <charset val="238"/>
      </rPr>
      <t xml:space="preserve">pro indukční smyčku </t>
    </r>
    <r>
      <rPr>
        <sz val="10"/>
        <rFont val="Arial"/>
        <family val="2"/>
        <charset val="238"/>
      </rPr>
      <t>(vyhovuje IEC 60849)</t>
    </r>
    <r>
      <rPr>
        <b/>
        <sz val="10"/>
        <rFont val="Arial"/>
        <family val="2"/>
        <charset val="238"/>
      </rPr>
      <t>,</t>
    </r>
    <r>
      <rPr>
        <sz val="10"/>
        <rFont val="Arial"/>
        <family val="2"/>
        <charset val="238"/>
      </rPr>
      <t xml:space="preserve"> bezdrátový přenos audio signálu pro nedoslýchavé (kina, divadla atd.), 2 Audio vstupy  Line/Mic, výstupní výkon pro pokrytí až 600 m2, proudově řízená smyčka</t>
    </r>
  </si>
  <si>
    <t>Panasonic</t>
  </si>
  <si>
    <t>PT-RZ370EJ</t>
  </si>
  <si>
    <t>Vogels</t>
  </si>
  <si>
    <t>CELEXON</t>
  </si>
  <si>
    <t>Model 4260094730337</t>
  </si>
  <si>
    <t>SMART</t>
  </si>
  <si>
    <t>SP524</t>
  </si>
  <si>
    <t>Avervision</t>
  </si>
  <si>
    <t>M70</t>
  </si>
  <si>
    <t>KENET</t>
  </si>
  <si>
    <t>Softline</t>
  </si>
  <si>
    <t>AKG</t>
  </si>
  <si>
    <t>WMS470Vocal D5</t>
  </si>
  <si>
    <t>K&amp;M</t>
  </si>
  <si>
    <t>HC577L</t>
  </si>
  <si>
    <t>CU4000</t>
  </si>
  <si>
    <t>Symetrix</t>
  </si>
  <si>
    <t>Solus 8</t>
  </si>
  <si>
    <t>Crown</t>
  </si>
  <si>
    <t>XTi1002</t>
  </si>
  <si>
    <t>WyreStorm</t>
  </si>
  <si>
    <t>EX-1UTP-IR-50-PoH - při pouziti kvalitni kabelaze funguje na 70 m</t>
  </si>
  <si>
    <t>SW-0801+ konvertor na S-video</t>
  </si>
  <si>
    <t>Crestron/CELEXON/Colsys</t>
  </si>
  <si>
    <t>Jednoúčelový small form factor počítač s LCD monitorem vyvinutý pro potřeby přehrávání multimediálního obsahu. Díky konstrukci a systému chlazení umožňuje provoz 24/7. DODÁVKA FAKULTY</t>
  </si>
  <si>
    <t>Colsys</t>
  </si>
  <si>
    <t>Zakázková výroba</t>
  </si>
  <si>
    <t>EXTRON</t>
  </si>
  <si>
    <t>MVC 121 Plus</t>
  </si>
  <si>
    <t>model 4260094730856</t>
  </si>
  <si>
    <t>Apart</t>
  </si>
  <si>
    <t>Concept1</t>
  </si>
  <si>
    <t>Philips</t>
  </si>
  <si>
    <t>BDL4765EL</t>
  </si>
  <si>
    <t>SW-0801 + zakázkové přípojné místo + instalační krabice + EXP-1UTP-IR-40 vysílač (napájení po druhém UTP kabelu - využívá 4 žíly)</t>
  </si>
  <si>
    <t>EXP-1UTP-IR-40 (přijímač) - na této straně napájecí adaptéry pro vysílač i přijímač, de-embedder řešen v následující položce</t>
  </si>
  <si>
    <t>CON-HD-DVI</t>
  </si>
  <si>
    <t>Work</t>
  </si>
  <si>
    <t>SLA50 + RS-50-24</t>
  </si>
  <si>
    <t>Vivitek</t>
  </si>
  <si>
    <t>D8800</t>
  </si>
  <si>
    <t>D8800 Wide Fix (0,76 : 1)</t>
  </si>
  <si>
    <t>INFITEC</t>
  </si>
  <si>
    <t>Excellence Component Set EX</t>
  </si>
  <si>
    <t>3-D Glasses Plus - Excellence</t>
  </si>
  <si>
    <t>HP</t>
  </si>
  <si>
    <t>Z620</t>
  </si>
  <si>
    <t>MW</t>
  </si>
  <si>
    <t>Wall Frame Pro</t>
  </si>
  <si>
    <t>Frame standard</t>
  </si>
  <si>
    <t>model 4260094730320</t>
  </si>
  <si>
    <t>Legrand</t>
  </si>
  <si>
    <t>Mosaic</t>
  </si>
  <si>
    <t>Thon</t>
  </si>
  <si>
    <t xml:space="preserve"> Rack Panel 1U 8XLR + 8*Neutrik NC3 FBV1</t>
  </si>
  <si>
    <t>CHIEF</t>
  </si>
  <si>
    <t>18LSAUB</t>
  </si>
  <si>
    <t>COMM-TEC</t>
  </si>
  <si>
    <t>MTX-1616DA</t>
  </si>
  <si>
    <t>GEFEN</t>
  </si>
  <si>
    <t>DVI DL Booster plus</t>
  </si>
  <si>
    <t>RADIUS AEC + RADIUS AEC+ xIn12 + xOut12</t>
  </si>
  <si>
    <t>XLS1000</t>
  </si>
  <si>
    <t>Crestron</t>
  </si>
  <si>
    <t>TSW1050 + CP3 + rošiřující modul LAN - 4xRS232</t>
  </si>
  <si>
    <t>SDQ5PIR-W</t>
  </si>
  <si>
    <t>IKEA</t>
  </si>
  <si>
    <t>EKBY ÖSTEN</t>
  </si>
  <si>
    <t>Cisco</t>
  </si>
  <si>
    <t>C60</t>
  </si>
  <si>
    <t>mikrofon k C60</t>
  </si>
  <si>
    <t>Cable Cubby 700 s konektory splnujicimi pozadovanou konektivitu</t>
  </si>
  <si>
    <t>PPC1500 pro projektory Panasonic PT-RZ370EJ / PPC2500 pro projektory Optoma EH-7500 + tyče podle potřeb místnosti</t>
  </si>
  <si>
    <t>JBL</t>
  </si>
  <si>
    <t>KeyDigital</t>
  </si>
  <si>
    <t>KD 4x4CS</t>
  </si>
  <si>
    <t>Control 28 WH</t>
  </si>
  <si>
    <t>SONY</t>
  </si>
  <si>
    <t>EVI-HD7V</t>
  </si>
  <si>
    <t>WyreStorm MX-0808-PP-PoH</t>
  </si>
  <si>
    <t>Control 25 AV WH</t>
  </si>
  <si>
    <t xml:space="preserve"> Crestron TPCS-4SM + Crestron RMC3 + rozšiřující modul RS232+TA-200+zakázková výroba</t>
  </si>
  <si>
    <t>RK27 10kohm s hmatníkem</t>
  </si>
  <si>
    <t>ALPS</t>
  </si>
  <si>
    <t>Nobynet</t>
  </si>
  <si>
    <t>P-TSA1020P3</t>
  </si>
  <si>
    <t>8a*</t>
  </si>
  <si>
    <t>8*</t>
  </si>
  <si>
    <t>8a platí pouze ve N2204</t>
  </si>
  <si>
    <t>BDL-5560EL</t>
  </si>
  <si>
    <t>Dotykový panel řídícího sytému s řídícím procesorem a přípojným místem</t>
  </si>
  <si>
    <t xml:space="preserve">Přípojné místo – průchod v podlaze ke stolům  – vstupy alespoň VGA, HDMI, linkové stereo audio </t>
  </si>
  <si>
    <t>Přípojné místo do podlahy 8x Audio XLR</t>
  </si>
</sst>
</file>

<file path=xl/styles.xml><?xml version="1.0" encoding="utf-8"?>
<styleSheet xmlns="http://schemas.openxmlformats.org/spreadsheetml/2006/main">
  <numFmts count="1">
    <numFmt numFmtId="164" formatCode="_-* #,##0.00&quot; Kč&quot;_-;\-* #,##0.00&quot; Kč&quot;_-;_-* \-??&quot; Kč&quot;_-;_-@_-"/>
  </numFmts>
  <fonts count="1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10"/>
        <bgColor indexed="60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7">
    <xf numFmtId="0" fontId="0" fillId="0" borderId="0"/>
    <xf numFmtId="0" fontId="2" fillId="0" borderId="0"/>
    <xf numFmtId="0" fontId="9" fillId="0" borderId="0" applyNumberFormat="0" applyFill="0" applyBorder="0" applyAlignment="0" applyProtection="0"/>
    <xf numFmtId="0" fontId="2" fillId="0" borderId="0"/>
    <xf numFmtId="164" fontId="10" fillId="0" borderId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11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2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 wrapText="1"/>
    </xf>
    <xf numFmtId="0" fontId="3" fillId="0" borderId="11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vertical="top" wrapText="1"/>
    </xf>
    <xf numFmtId="0" fontId="3" fillId="0" borderId="11" xfId="3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3" fillId="0" borderId="11" xfId="3" applyFont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3" fillId="0" borderId="11" xfId="3" applyNumberFormat="1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left" vertical="center" wrapText="1"/>
      <protection locked="0"/>
    </xf>
    <xf numFmtId="49" fontId="3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vertical="center"/>
    </xf>
    <xf numFmtId="0" fontId="3" fillId="0" borderId="18" xfId="0" applyFont="1" applyFill="1" applyBorder="1" applyAlignment="1">
      <alignment horizontal="left" vertical="center" wrapText="1"/>
    </xf>
    <xf numFmtId="1" fontId="3" fillId="0" borderId="1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49" fontId="0" fillId="4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14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12" xfId="0" applyNumberFormat="1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/>
    </xf>
    <xf numFmtId="0" fontId="3" fillId="0" borderId="11" xfId="1" applyFont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21" xfId="2" applyNumberFormat="1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vertical="top" wrapText="1"/>
    </xf>
    <xf numFmtId="0" fontId="5" fillId="0" borderId="16" xfId="0" applyFont="1" applyBorder="1" applyAlignment="1">
      <alignment horizontal="left" vertical="center" wrapText="1"/>
    </xf>
    <xf numFmtId="49" fontId="3" fillId="0" borderId="0" xfId="0" applyNumberFormat="1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7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</cellXfs>
  <cellStyles count="7">
    <cellStyle name="Excel Built-in Normal" xfId="1"/>
    <cellStyle name="Hypertextový odkaz" xfId="2" builtinId="8"/>
    <cellStyle name="Hypertextový odkaz 2" xfId="5"/>
    <cellStyle name="měny 2" xfId="4"/>
    <cellStyle name="normální" xfId="0" builtinId="0"/>
    <cellStyle name="normální 2" xfId="6"/>
    <cellStyle name="normální_Sál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1373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MU_BRNO_FI_UVT_140350_MUBRNO/AVT_nab_140350_140521fin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1. etapa"/>
      <sheetName val="Rekapitulace 2. etapa"/>
      <sheetName val="Celkem po technologiích"/>
      <sheetName val="Posluchárny 80"/>
      <sheetName val="Poslucharny 80 Col"/>
      <sheetName val="Posluchárny 40"/>
      <sheetName val="Poslucharny 40 Col"/>
      <sheetName val="PC učebna"/>
      <sheetName val="PC ucebna Col"/>
      <sheetName val="Seminární místnosti 20"/>
      <sheetName val="Seminarni mistnosti 20 Col"/>
      <sheetName val="Seminární místnosti 8"/>
      <sheetName val="Seminarni mistnosti 8 Col"/>
      <sheetName val="Laboratoře"/>
      <sheetName val="Laboratore Col"/>
      <sheetName val="Laboratoř N04211"/>
      <sheetName val="Laboratore N04211 Col"/>
      <sheetName val="Laboratoř HCI"/>
      <sheetName val="Laboratore HCI Col"/>
      <sheetName val="Laboratoř SITOLA"/>
      <sheetName val="Laboratore SITOLA Col"/>
      <sheetName val="Videokonferenční místnost"/>
      <sheetName val="Videokonferencni mistnost Col"/>
      <sheetName val="Chodby 1NP"/>
      <sheetName val="Chodby 1NP Col"/>
      <sheetName val="A2 - Chodby 1NP "/>
      <sheetName val="A2 - Chodby 1NP Col"/>
      <sheetName val="A2 - Zasedací A2"/>
      <sheetName val="A2 - Zasedací A2 Col"/>
      <sheetName val="List1"/>
      <sheetName val="Celk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4">
          <cell r="E54">
            <v>88037.66</v>
          </cell>
        </row>
        <row r="55">
          <cell r="S55" t="str">
            <v>Optoma</v>
          </cell>
          <cell r="T55" t="str">
            <v>EH-7500 + TZ1</v>
          </cell>
        </row>
        <row r="56">
          <cell r="S56" t="str">
            <v>Vogels</v>
          </cell>
        </row>
        <row r="57">
          <cell r="S57" t="str">
            <v>CELEXON</v>
          </cell>
          <cell r="T57" t="str">
            <v>model 4260094730863</v>
          </cell>
        </row>
        <row r="58">
          <cell r="S58" t="str">
            <v>CELEXON</v>
          </cell>
          <cell r="T58" t="str">
            <v>model 4260094730320</v>
          </cell>
        </row>
        <row r="59">
          <cell r="S59" t="str">
            <v>Philips</v>
          </cell>
        </row>
        <row r="60">
          <cell r="S60" t="str">
            <v>Colsys</v>
          </cell>
          <cell r="T60" t="str">
            <v>Zakázková výroba</v>
          </cell>
        </row>
        <row r="61">
          <cell r="S61" t="str">
            <v>Wolfvision</v>
          </cell>
          <cell r="T61" t="str">
            <v>EYE-12</v>
          </cell>
        </row>
        <row r="63">
          <cell r="S63" t="str">
            <v>Philips</v>
          </cell>
          <cell r="T63" t="str">
            <v>226V4LSB2</v>
          </cell>
        </row>
        <row r="65">
          <cell r="S65" t="str">
            <v>EXTRON</v>
          </cell>
          <cell r="T65" t="str">
            <v>Cable Cubby 700 s moduly splnujicimi pozadovanou konektivitu</v>
          </cell>
        </row>
        <row r="67">
          <cell r="S67" t="str">
            <v>Sennheiser</v>
          </cell>
          <cell r="T67" t="str">
            <v>ME66 + drzak Proel AMP10 + zakazkove upevneni do zdi (Colsys)</v>
          </cell>
        </row>
        <row r="70">
          <cell r="S70" t="str">
            <v>AKG</v>
          </cell>
          <cell r="T70" t="str">
            <v>WMS470Vocal D5</v>
          </cell>
        </row>
        <row r="71">
          <cell r="S71" t="str">
            <v>K&amp;M</v>
          </cell>
          <cell r="T71">
            <v>232</v>
          </cell>
        </row>
        <row r="72">
          <cell r="S72" t="str">
            <v>AKG</v>
          </cell>
          <cell r="T72" t="str">
            <v>WMS470Instrumental</v>
          </cell>
        </row>
        <row r="73">
          <cell r="S73" t="str">
            <v>AKG</v>
          </cell>
          <cell r="T73" t="str">
            <v>HC577L</v>
          </cell>
        </row>
        <row r="74">
          <cell r="S74" t="str">
            <v>AKG</v>
          </cell>
          <cell r="T74" t="str">
            <v>CU4000</v>
          </cell>
        </row>
        <row r="75">
          <cell r="S75" t="str">
            <v>TOA</v>
          </cell>
          <cell r="T75" t="str">
            <v>WD-4800</v>
          </cell>
        </row>
        <row r="76">
          <cell r="S76" t="str">
            <v>TOA</v>
          </cell>
          <cell r="T76" t="str">
            <v>YW-4500</v>
          </cell>
        </row>
        <row r="78">
          <cell r="S78" t="str">
            <v>Symetrix</v>
          </cell>
          <cell r="T78" t="str">
            <v>RADIUS AEC + EDGE 4ch Analog In Card -1. část (obě části dohromady tvoří celek splňující funkcioanlitu položek č. 23 a 24)</v>
          </cell>
        </row>
        <row r="79">
          <cell r="S79" t="str">
            <v>Symetrix</v>
          </cell>
          <cell r="T79" t="str">
            <v>RADIUS AEC + EDGE 4ch Analog In Card - 2. část (obě části dohromady tvoří celek splňující funkcioanlitu položek č. 23 a 24)</v>
          </cell>
        </row>
        <row r="80">
          <cell r="S80" t="str">
            <v>Bosch</v>
          </cell>
          <cell r="T80" t="str">
            <v>PLN1LA10</v>
          </cell>
        </row>
        <row r="81">
          <cell r="S81" t="str">
            <v>Crown</v>
          </cell>
          <cell r="T81" t="str">
            <v>XLS1000</v>
          </cell>
        </row>
        <row r="83">
          <cell r="T83" t="str">
            <v xml:space="preserve">MX-0808-PP-POH + 4ks RX-70-PP-PoH </v>
          </cell>
        </row>
        <row r="84">
          <cell r="S84" t="str">
            <v>WyreStorm</v>
          </cell>
          <cell r="T84" t="str">
            <v>SW-0801+ konvertor na S-video</v>
          </cell>
        </row>
        <row r="85">
          <cell r="S85" t="str">
            <v>WyreStorm</v>
          </cell>
          <cell r="T85" t="str">
            <v>EX-1UTP-IR-50-PoH - při pouziti kvalitni kabelaze funguje na 70 m</v>
          </cell>
        </row>
        <row r="86">
          <cell r="S86" t="str">
            <v>DIAMETRAL</v>
          </cell>
          <cell r="T86" t="str">
            <v>OT230.021</v>
          </cell>
        </row>
        <row r="88">
          <cell r="S88" t="str">
            <v>Crestron</v>
          </cell>
          <cell r="T88" t="str">
            <v>TSW1050 + CP3 + rošiřující modul LAN - 4xRS232</v>
          </cell>
        </row>
        <row r="91">
          <cell r="S91" t="str">
            <v>Colsys</v>
          </cell>
          <cell r="T91" t="str">
            <v>Zakázková výroba</v>
          </cell>
        </row>
        <row r="102">
          <cell r="S102" t="str">
            <v>Polycom</v>
          </cell>
          <cell r="T102" t="str">
            <v>Group700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G58"/>
  <sheetViews>
    <sheetView view="pageBreakPreview" zoomScale="90" zoomScaleSheetLayoutView="90" workbookViewId="0">
      <selection activeCell="D12" sqref="D12"/>
    </sheetView>
  </sheetViews>
  <sheetFormatPr defaultRowHeight="12.75"/>
  <cols>
    <col min="1" max="1" width="6.7109375" style="1" customWidth="1"/>
    <col min="2" max="3" width="25.7109375" style="2" customWidth="1"/>
    <col min="4" max="4" width="19.85546875" style="2" customWidth="1"/>
    <col min="5" max="5" width="60.7109375" style="2" customWidth="1"/>
    <col min="6" max="6" width="5.7109375" style="1" customWidth="1"/>
    <col min="7" max="8" width="9.140625" style="1"/>
    <col min="9" max="9" width="27.140625" style="1" customWidth="1"/>
    <col min="10" max="10" width="30.5703125" style="1" customWidth="1"/>
    <col min="11" max="16384" width="9.140625" style="1"/>
  </cols>
  <sheetData>
    <row r="1" spans="1:6" ht="15.75">
      <c r="A1" s="3" t="s">
        <v>14</v>
      </c>
      <c r="B1" s="4"/>
      <c r="C1" s="4"/>
      <c r="D1" s="5"/>
      <c r="E1" s="4"/>
      <c r="F1" s="6"/>
    </row>
    <row r="2" spans="1:6" ht="13.5" thickBot="1">
      <c r="A2" s="5" t="s">
        <v>15</v>
      </c>
      <c r="B2" s="8"/>
      <c r="C2" s="8"/>
      <c r="D2" s="8"/>
      <c r="E2" s="8"/>
      <c r="F2" s="7"/>
    </row>
    <row r="3" spans="1:6" ht="13.5" thickBot="1">
      <c r="A3" s="10" t="s">
        <v>0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</row>
    <row r="4" spans="1:6" ht="13.5" thickBot="1">
      <c r="A4" s="12"/>
      <c r="B4" s="13"/>
      <c r="C4" s="13"/>
      <c r="D4" s="13"/>
      <c r="E4" s="13"/>
      <c r="F4" s="14"/>
    </row>
    <row r="5" spans="1:6" ht="13.35" customHeight="1" thickBot="1">
      <c r="A5" s="15" t="s">
        <v>21</v>
      </c>
      <c r="B5" s="16"/>
      <c r="C5" s="16"/>
      <c r="D5" s="16"/>
      <c r="E5" s="16"/>
      <c r="F5" s="16"/>
    </row>
    <row r="6" spans="1:6" ht="129" customHeight="1">
      <c r="A6" s="17">
        <v>1</v>
      </c>
      <c r="B6" s="18" t="s">
        <v>22</v>
      </c>
      <c r="C6" s="102" t="s">
        <v>187</v>
      </c>
      <c r="D6" s="103" t="s">
        <v>188</v>
      </c>
      <c r="E6" s="21" t="s">
        <v>182</v>
      </c>
      <c r="F6" s="22">
        <v>2</v>
      </c>
    </row>
    <row r="7" spans="1:6" ht="114.75">
      <c r="A7" s="23">
        <f t="shared" ref="A7:A20" si="0">A6+1</f>
        <v>2</v>
      </c>
      <c r="B7" s="18" t="s">
        <v>22</v>
      </c>
      <c r="C7" s="102" t="str">
        <f>'[1]Poslucharny 80 Col'!S55</f>
        <v>Optoma</v>
      </c>
      <c r="D7" s="20" t="str">
        <f>'[1]Poslucharny 80 Col'!T55</f>
        <v>EH-7500 + TZ1</v>
      </c>
      <c r="E7" s="21" t="s">
        <v>23</v>
      </c>
      <c r="F7" s="22">
        <v>2</v>
      </c>
    </row>
    <row r="8" spans="1:6" s="9" customFormat="1" ht="89.25">
      <c r="A8" s="23">
        <f t="shared" si="0"/>
        <v>3</v>
      </c>
      <c r="B8" s="24" t="s">
        <v>24</v>
      </c>
      <c r="C8" s="19" t="str">
        <f>'[1]Poslucharny 80 Col'!S56</f>
        <v>Vogels</v>
      </c>
      <c r="D8" s="24" t="s">
        <v>259</v>
      </c>
      <c r="E8" s="25" t="s">
        <v>25</v>
      </c>
      <c r="F8" s="26">
        <v>4</v>
      </c>
    </row>
    <row r="9" spans="1:6" s="9" customFormat="1" ht="25.5">
      <c r="A9" s="23">
        <f t="shared" si="0"/>
        <v>4</v>
      </c>
      <c r="B9" s="24" t="s">
        <v>26</v>
      </c>
      <c r="C9" s="19" t="str">
        <f>'[1]Poslucharny 80 Col'!S57</f>
        <v>CELEXON</v>
      </c>
      <c r="D9" s="20" t="str">
        <f>'[1]Poslucharny 80 Col'!T57</f>
        <v>model 4260094730863</v>
      </c>
      <c r="E9" s="27" t="s">
        <v>27</v>
      </c>
      <c r="F9" s="26">
        <v>2</v>
      </c>
    </row>
    <row r="10" spans="1:6" s="9" customFormat="1" ht="25.5">
      <c r="A10" s="23">
        <f t="shared" si="0"/>
        <v>5</v>
      </c>
      <c r="B10" s="24" t="s">
        <v>26</v>
      </c>
      <c r="C10" s="19" t="str">
        <f>'[1]Poslucharny 80 Col'!S58</f>
        <v>CELEXON</v>
      </c>
      <c r="D10" s="20" t="str">
        <f>'[1]Poslucharny 80 Col'!T58</f>
        <v>model 4260094730320</v>
      </c>
      <c r="E10" s="27" t="s">
        <v>28</v>
      </c>
      <c r="F10" s="26">
        <v>2</v>
      </c>
    </row>
    <row r="11" spans="1:6" s="9" customFormat="1" ht="63.75">
      <c r="A11" s="23">
        <f t="shared" si="0"/>
        <v>6</v>
      </c>
      <c r="B11" s="24" t="s">
        <v>29</v>
      </c>
      <c r="C11" s="19" t="str">
        <f>'[1]Poslucharny 80 Col'!S59</f>
        <v>Philips</v>
      </c>
      <c r="D11" s="20" t="s">
        <v>276</v>
      </c>
      <c r="E11" s="24" t="s">
        <v>30</v>
      </c>
      <c r="F11" s="26">
        <v>6</v>
      </c>
    </row>
    <row r="12" spans="1:6" s="9" customFormat="1" ht="38.25">
      <c r="A12" s="23">
        <f t="shared" si="0"/>
        <v>7</v>
      </c>
      <c r="B12" s="24" t="s">
        <v>31</v>
      </c>
      <c r="C12" s="19" t="str">
        <f>'[1]Poslucharny 80 Col'!S60</f>
        <v>Colsys</v>
      </c>
      <c r="D12" s="20" t="str">
        <f>'[1]Poslucharny 80 Col'!T60</f>
        <v>Zakázková výroba</v>
      </c>
      <c r="E12" s="28" t="s">
        <v>32</v>
      </c>
      <c r="F12" s="26">
        <v>6</v>
      </c>
    </row>
    <row r="13" spans="1:6" s="9" customFormat="1" ht="51">
      <c r="A13" s="23">
        <f t="shared" si="0"/>
        <v>8</v>
      </c>
      <c r="B13" s="24" t="s">
        <v>33</v>
      </c>
      <c r="C13" s="19" t="str">
        <f>'[1]Poslucharny 80 Col'!S61</f>
        <v>Wolfvision</v>
      </c>
      <c r="D13" s="20" t="str">
        <f>'[1]Poslucharny 80 Col'!T61</f>
        <v>EYE-12</v>
      </c>
      <c r="E13" s="24" t="s">
        <v>34</v>
      </c>
      <c r="F13" s="26">
        <v>2</v>
      </c>
    </row>
    <row r="14" spans="1:6" s="9" customFormat="1" ht="38.25">
      <c r="A14" s="23">
        <f t="shared" si="0"/>
        <v>9</v>
      </c>
      <c r="B14" s="24" t="s">
        <v>35</v>
      </c>
      <c r="C14" s="29" t="s">
        <v>36</v>
      </c>
      <c r="D14" s="29" t="s">
        <v>36</v>
      </c>
      <c r="E14" s="24" t="s">
        <v>37</v>
      </c>
      <c r="F14" s="26">
        <v>0</v>
      </c>
    </row>
    <row r="15" spans="1:6" s="9" customFormat="1">
      <c r="A15" s="23">
        <f t="shared" si="0"/>
        <v>10</v>
      </c>
      <c r="B15" s="24" t="s">
        <v>38</v>
      </c>
      <c r="C15" s="19" t="str">
        <f>'[1]Poslucharny 80 Col'!S63</f>
        <v>Philips</v>
      </c>
      <c r="D15" s="20" t="str">
        <f>'[1]Poslucharny 80 Col'!T63</f>
        <v>226V4LSB2</v>
      </c>
      <c r="E15" s="24" t="s">
        <v>39</v>
      </c>
      <c r="F15" s="26">
        <v>2</v>
      </c>
    </row>
    <row r="16" spans="1:6" ht="76.5">
      <c r="A16" s="23">
        <f t="shared" si="0"/>
        <v>11</v>
      </c>
      <c r="B16" s="18" t="s">
        <v>40</v>
      </c>
      <c r="C16" s="102" t="s">
        <v>192</v>
      </c>
      <c r="D16" s="103" t="s">
        <v>193</v>
      </c>
      <c r="E16" s="18" t="s">
        <v>41</v>
      </c>
      <c r="F16" s="30">
        <v>2</v>
      </c>
    </row>
    <row r="17" spans="1:6" ht="63.75">
      <c r="A17" s="23">
        <f t="shared" si="0"/>
        <v>12</v>
      </c>
      <c r="B17" s="19" t="s">
        <v>42</v>
      </c>
      <c r="C17" s="19" t="str">
        <f>'[1]Poslucharny 80 Col'!S65</f>
        <v>EXTRON</v>
      </c>
      <c r="D17" s="20" t="str">
        <f>'[1]Poslucharny 80 Col'!T65</f>
        <v>Cable Cubby 700 s moduly splnujicimi pozadovanou konektivitu</v>
      </c>
      <c r="E17" s="24" t="s">
        <v>43</v>
      </c>
      <c r="F17" s="31">
        <v>2</v>
      </c>
    </row>
    <row r="18" spans="1:6" s="9" customFormat="1" ht="51">
      <c r="A18" s="23">
        <f t="shared" si="0"/>
        <v>13</v>
      </c>
      <c r="B18" s="24" t="s">
        <v>44</v>
      </c>
      <c r="C18" s="102" t="s">
        <v>260</v>
      </c>
      <c r="D18" s="103" t="s">
        <v>263</v>
      </c>
      <c r="E18" s="99" t="s">
        <v>45</v>
      </c>
      <c r="F18" s="26">
        <v>8</v>
      </c>
    </row>
    <row r="19" spans="1:6" s="9" customFormat="1" ht="51">
      <c r="A19" s="23">
        <f t="shared" si="0"/>
        <v>14</v>
      </c>
      <c r="B19" s="24" t="s">
        <v>46</v>
      </c>
      <c r="C19" s="19" t="str">
        <f>'[1]Poslucharny 80 Col'!S67</f>
        <v>Sennheiser</v>
      </c>
      <c r="D19" s="20" t="str">
        <f>'[1]Poslucharny 80 Col'!T67</f>
        <v>ME66 + drzak Proel AMP10 + zakazkove upevneni do zdi (Colsys)</v>
      </c>
      <c r="E19" s="34" t="s">
        <v>47</v>
      </c>
      <c r="F19" s="26">
        <v>8</v>
      </c>
    </row>
    <row r="20" spans="1:6" s="9" customFormat="1" ht="13.5" thickBot="1">
      <c r="A20" s="23">
        <f t="shared" si="0"/>
        <v>15</v>
      </c>
      <c r="B20" s="24" t="s">
        <v>48</v>
      </c>
      <c r="C20" s="102" t="s">
        <v>271</v>
      </c>
      <c r="D20" s="103" t="s">
        <v>272</v>
      </c>
      <c r="E20" s="25" t="s">
        <v>49</v>
      </c>
      <c r="F20" s="26">
        <v>4</v>
      </c>
    </row>
    <row r="21" spans="1:6" ht="13.35" customHeight="1" thickBot="1">
      <c r="A21" s="15" t="s">
        <v>50</v>
      </c>
      <c r="B21" s="16"/>
      <c r="C21" s="16"/>
      <c r="D21" s="16"/>
      <c r="E21" s="16"/>
      <c r="F21" s="35"/>
    </row>
    <row r="22" spans="1:6" s="9" customFormat="1" ht="76.5">
      <c r="A22" s="23">
        <f>A20+1</f>
        <v>16</v>
      </c>
      <c r="B22" s="24" t="s">
        <v>51</v>
      </c>
      <c r="C22" s="19" t="str">
        <f>'[1]Poslucharny 80 Col'!S70</f>
        <v>AKG</v>
      </c>
      <c r="D22" s="20" t="str">
        <f>'[1]Poslucharny 80 Col'!T70</f>
        <v>WMS470Vocal D5</v>
      </c>
      <c r="E22" s="24" t="s">
        <v>52</v>
      </c>
      <c r="F22" s="26">
        <v>4</v>
      </c>
    </row>
    <row r="23" spans="1:6" s="9" customFormat="1">
      <c r="A23" s="23">
        <f t="shared" ref="A23:A28" si="1">A22+1</f>
        <v>17</v>
      </c>
      <c r="B23" s="24" t="s">
        <v>53</v>
      </c>
      <c r="C23" s="19" t="str">
        <f>'[1]Poslucharny 80 Col'!S71</f>
        <v>K&amp;M</v>
      </c>
      <c r="D23" s="20">
        <f>'[1]Poslucharny 80 Col'!T71</f>
        <v>232</v>
      </c>
      <c r="E23" s="34" t="s">
        <v>54</v>
      </c>
      <c r="F23" s="26">
        <v>4</v>
      </c>
    </row>
    <row r="24" spans="1:6" s="9" customFormat="1" ht="51">
      <c r="A24" s="23">
        <f t="shared" si="1"/>
        <v>18</v>
      </c>
      <c r="B24" s="24" t="s">
        <v>51</v>
      </c>
      <c r="C24" s="19" t="str">
        <f>'[1]Poslucharny 80 Col'!S72</f>
        <v>AKG</v>
      </c>
      <c r="D24" s="20" t="str">
        <f>'[1]Poslucharny 80 Col'!T72</f>
        <v>WMS470Instrumental</v>
      </c>
      <c r="E24" s="24" t="s">
        <v>55</v>
      </c>
      <c r="F24" s="26">
        <v>2</v>
      </c>
    </row>
    <row r="25" spans="1:6" s="9" customFormat="1" ht="76.5">
      <c r="A25" s="23">
        <f t="shared" si="1"/>
        <v>19</v>
      </c>
      <c r="B25" s="24" t="s">
        <v>56</v>
      </c>
      <c r="C25" s="19" t="str">
        <f>'[1]Poslucharny 80 Col'!S73</f>
        <v>AKG</v>
      </c>
      <c r="D25" s="20" t="str">
        <f>'[1]Poslucharny 80 Col'!T73</f>
        <v>HC577L</v>
      </c>
      <c r="E25" s="24" t="s">
        <v>183</v>
      </c>
      <c r="F25" s="26">
        <v>2</v>
      </c>
    </row>
    <row r="26" spans="1:6" s="9" customFormat="1" ht="51">
      <c r="A26" s="23">
        <f t="shared" si="1"/>
        <v>20</v>
      </c>
      <c r="B26" s="24" t="s">
        <v>57</v>
      </c>
      <c r="C26" s="19" t="str">
        <f>'[1]Poslucharny 80 Col'!S74</f>
        <v>AKG</v>
      </c>
      <c r="D26" s="20" t="str">
        <f>'[1]Poslucharny 80 Col'!T74</f>
        <v>CU4000</v>
      </c>
      <c r="E26" s="36" t="s">
        <v>58</v>
      </c>
      <c r="F26" s="26">
        <v>2</v>
      </c>
    </row>
    <row r="27" spans="1:6" s="9" customFormat="1" ht="38.25">
      <c r="A27" s="23">
        <f t="shared" si="1"/>
        <v>21</v>
      </c>
      <c r="B27" s="24" t="s">
        <v>59</v>
      </c>
      <c r="C27" s="19" t="str">
        <f>'[1]Poslucharny 80 Col'!S75</f>
        <v>TOA</v>
      </c>
      <c r="D27" s="20" t="str">
        <f>'[1]Poslucharny 80 Col'!T75</f>
        <v>WD-4800</v>
      </c>
      <c r="E27" s="24" t="s">
        <v>60</v>
      </c>
      <c r="F27" s="26">
        <v>2</v>
      </c>
    </row>
    <row r="28" spans="1:6" s="9" customFormat="1" ht="26.25" thickBot="1">
      <c r="A28" s="23">
        <f t="shared" si="1"/>
        <v>22</v>
      </c>
      <c r="B28" s="24" t="s">
        <v>61</v>
      </c>
      <c r="C28" s="19" t="str">
        <f>'[1]Poslucharny 80 Col'!S76</f>
        <v>TOA</v>
      </c>
      <c r="D28" s="20" t="str">
        <f>'[1]Poslucharny 80 Col'!T76</f>
        <v>YW-4500</v>
      </c>
      <c r="E28" s="24" t="s">
        <v>62</v>
      </c>
      <c r="F28" s="26">
        <v>4</v>
      </c>
    </row>
    <row r="29" spans="1:6" s="9" customFormat="1" ht="13.35" customHeight="1" thickBot="1">
      <c r="A29" s="15" t="s">
        <v>63</v>
      </c>
      <c r="B29" s="37"/>
      <c r="C29" s="37"/>
      <c r="D29" s="37"/>
      <c r="E29" s="37"/>
      <c r="F29" s="35"/>
    </row>
    <row r="30" spans="1:6" s="9" customFormat="1" ht="114.75">
      <c r="A30" s="23">
        <f>A28+1</f>
        <v>23</v>
      </c>
      <c r="B30" s="20" t="s">
        <v>64</v>
      </c>
      <c r="C30" s="19" t="str">
        <f>'[1]Poslucharny 80 Col'!S78</f>
        <v>Symetrix</v>
      </c>
      <c r="D30" s="20" t="str">
        <f>'[1]Poslucharny 80 Col'!T78</f>
        <v>RADIUS AEC + EDGE 4ch Analog In Card -1. část (obě části dohromady tvoří celek splňující funkcioanlitu položek č. 23 a 24)</v>
      </c>
      <c r="E30" s="20" t="s">
        <v>184</v>
      </c>
      <c r="F30" s="22">
        <v>2</v>
      </c>
    </row>
    <row r="31" spans="1:6" s="9" customFormat="1" ht="89.25">
      <c r="A31" s="23">
        <f>A30+1</f>
        <v>24</v>
      </c>
      <c r="B31" s="24" t="s">
        <v>65</v>
      </c>
      <c r="C31" s="19" t="str">
        <f>'[1]Poslucharny 80 Col'!S79</f>
        <v>Symetrix</v>
      </c>
      <c r="D31" s="20" t="str">
        <f>'[1]Poslucharny 80 Col'!T79</f>
        <v>RADIUS AEC + EDGE 4ch Analog In Card - 2. část (obě části dohromady tvoří celek splňující funkcioanlitu položek č. 23 a 24)</v>
      </c>
      <c r="E31" s="24" t="s">
        <v>66</v>
      </c>
      <c r="F31" s="26">
        <v>2</v>
      </c>
    </row>
    <row r="32" spans="1:6" s="9" customFormat="1" ht="51">
      <c r="A32" s="23">
        <f>A31+1</f>
        <v>25</v>
      </c>
      <c r="B32" s="24" t="s">
        <v>67</v>
      </c>
      <c r="C32" s="19" t="str">
        <f>'[1]Poslucharny 80 Col'!S80</f>
        <v>Bosch</v>
      </c>
      <c r="D32" s="20" t="str">
        <f>'[1]Poslucharny 80 Col'!T80</f>
        <v>PLN1LA10</v>
      </c>
      <c r="E32" s="24" t="s">
        <v>186</v>
      </c>
      <c r="F32" s="26">
        <v>2</v>
      </c>
    </row>
    <row r="33" spans="1:7" s="9" customFormat="1" ht="51.75" thickBot="1">
      <c r="A33" s="23">
        <f>A32+1</f>
        <v>26</v>
      </c>
      <c r="B33" s="24" t="s">
        <v>68</v>
      </c>
      <c r="C33" s="19" t="str">
        <f>'[1]Poslucharny 80 Col'!S81</f>
        <v>Crown</v>
      </c>
      <c r="D33" s="20" t="str">
        <f>'[1]Poslucharny 80 Col'!T81</f>
        <v>XLS1000</v>
      </c>
      <c r="E33" s="38" t="s">
        <v>69</v>
      </c>
      <c r="F33" s="26">
        <v>4</v>
      </c>
    </row>
    <row r="34" spans="1:7" ht="13.35" customHeight="1" thickBot="1">
      <c r="A34" s="15" t="s">
        <v>70</v>
      </c>
      <c r="B34" s="37"/>
      <c r="C34" s="37"/>
      <c r="D34" s="37"/>
      <c r="E34" s="37"/>
      <c r="F34" s="35"/>
    </row>
    <row r="35" spans="1:7" ht="76.5">
      <c r="A35" s="23">
        <f>A33+1</f>
        <v>27</v>
      </c>
      <c r="B35" s="20" t="s">
        <v>71</v>
      </c>
      <c r="C35" s="102" t="s">
        <v>266</v>
      </c>
      <c r="D35" s="20" t="str">
        <f>'[1]Poslucharny 80 Col'!T83</f>
        <v xml:space="preserve">MX-0808-PP-POH + 4ks RX-70-PP-PoH </v>
      </c>
      <c r="E35" s="103" t="s">
        <v>72</v>
      </c>
      <c r="F35" s="22">
        <v>2</v>
      </c>
      <c r="G35" s="103"/>
    </row>
    <row r="36" spans="1:7" ht="33.75" customHeight="1">
      <c r="A36" s="23">
        <f>A35+1</f>
        <v>28</v>
      </c>
      <c r="B36" s="20" t="s">
        <v>73</v>
      </c>
      <c r="C36" s="19" t="str">
        <f>'[1]Poslucharny 80 Col'!S84</f>
        <v>WyreStorm</v>
      </c>
      <c r="D36" s="20" t="str">
        <f>'[1]Poslucharny 80 Col'!T84</f>
        <v>SW-0801+ konvertor na S-video</v>
      </c>
      <c r="E36" s="20" t="s">
        <v>74</v>
      </c>
      <c r="F36" s="22">
        <v>2</v>
      </c>
    </row>
    <row r="37" spans="1:7" ht="63.75">
      <c r="A37" s="23">
        <f>A36+1</f>
        <v>29</v>
      </c>
      <c r="B37" s="20" t="s">
        <v>75</v>
      </c>
      <c r="C37" s="19" t="str">
        <f>'[1]Poslucharny 80 Col'!S85</f>
        <v>WyreStorm</v>
      </c>
      <c r="D37" s="20" t="str">
        <f>'[1]Poslucharny 80 Col'!T85</f>
        <v>EX-1UTP-IR-50-PoH - při pouziti kvalitni kabelaze funguje na 70 m</v>
      </c>
      <c r="E37" s="20" t="s">
        <v>76</v>
      </c>
      <c r="F37" s="22">
        <v>8</v>
      </c>
    </row>
    <row r="38" spans="1:7" s="9" customFormat="1" ht="13.5" thickBot="1">
      <c r="A38" s="23">
        <f>A37+1</f>
        <v>30</v>
      </c>
      <c r="B38" s="24" t="s">
        <v>77</v>
      </c>
      <c r="C38" s="19" t="str">
        <f>'[1]Poslucharny 80 Col'!S86</f>
        <v>DIAMETRAL</v>
      </c>
      <c r="D38" s="20" t="str">
        <f>'[1]Poslucharny 80 Col'!T86</f>
        <v>OT230.021</v>
      </c>
      <c r="E38" s="24" t="s">
        <v>78</v>
      </c>
      <c r="F38" s="26">
        <v>8</v>
      </c>
    </row>
    <row r="39" spans="1:7" ht="13.35" customHeight="1" thickBot="1">
      <c r="A39" s="15" t="s">
        <v>79</v>
      </c>
      <c r="B39" s="37"/>
      <c r="C39" s="37"/>
      <c r="D39" s="37"/>
      <c r="E39" s="37"/>
      <c r="F39" s="35"/>
    </row>
    <row r="40" spans="1:7" ht="63.75">
      <c r="A40" s="23">
        <f>A38+1</f>
        <v>31</v>
      </c>
      <c r="B40" s="19" t="s">
        <v>80</v>
      </c>
      <c r="C40" s="19" t="str">
        <f>'[1]Poslucharny 80 Col'!S88</f>
        <v>Crestron</v>
      </c>
      <c r="D40" s="20" t="str">
        <f>'[1]Poslucharny 80 Col'!T88</f>
        <v>TSW1050 + CP3 + rošiřující modul LAN - 4xRS232</v>
      </c>
      <c r="E40" s="19" t="s">
        <v>81</v>
      </c>
      <c r="F40" s="31">
        <v>2</v>
      </c>
    </row>
    <row r="41" spans="1:7" ht="39" thickBot="1">
      <c r="A41" s="39">
        <f>A40+1</f>
        <v>32</v>
      </c>
      <c r="B41" s="19" t="s">
        <v>82</v>
      </c>
      <c r="C41" s="29" t="s">
        <v>36</v>
      </c>
      <c r="D41" s="40" t="s">
        <v>36</v>
      </c>
      <c r="E41" s="19" t="s">
        <v>83</v>
      </c>
      <c r="F41" s="31">
        <v>0</v>
      </c>
    </row>
    <row r="42" spans="1:7" ht="13.35" customHeight="1" thickBot="1">
      <c r="A42" s="15" t="s">
        <v>84</v>
      </c>
      <c r="B42" s="37"/>
      <c r="C42" s="37"/>
      <c r="D42" s="37"/>
      <c r="E42" s="37"/>
      <c r="F42" s="35"/>
    </row>
    <row r="43" spans="1:7" s="9" customFormat="1" ht="38.25">
      <c r="A43" s="23">
        <f>A41+1</f>
        <v>33</v>
      </c>
      <c r="B43" s="24" t="s">
        <v>85</v>
      </c>
      <c r="C43" s="19" t="str">
        <f>'[1]Poslucharny 80 Col'!S91</f>
        <v>Colsys</v>
      </c>
      <c r="D43" s="20" t="str">
        <f>'[1]Poslucharny 80 Col'!T91</f>
        <v>Zakázková výroba</v>
      </c>
      <c r="E43" s="24" t="s">
        <v>86</v>
      </c>
      <c r="F43" s="26">
        <v>6</v>
      </c>
    </row>
    <row r="44" spans="1:7" ht="13.5" thickBot="1">
      <c r="A44" s="41"/>
      <c r="B44" s="42"/>
      <c r="C44" s="42"/>
      <c r="D44" s="42"/>
      <c r="E44" s="42"/>
      <c r="F44" s="43"/>
    </row>
    <row r="45" spans="1:7" ht="13.35" customHeight="1" thickBot="1">
      <c r="A45" s="106" t="s">
        <v>87</v>
      </c>
      <c r="B45" s="106"/>
      <c r="C45" s="106"/>
      <c r="D45" s="106"/>
      <c r="E45" s="106"/>
      <c r="F45" s="106"/>
    </row>
    <row r="46" spans="1:7" ht="13.35" customHeight="1">
      <c r="A46" s="44"/>
      <c r="B46" s="8"/>
      <c r="C46" s="8"/>
      <c r="D46" s="8"/>
      <c r="E46" s="32"/>
      <c r="F46" s="6"/>
    </row>
    <row r="47" spans="1:7" ht="13.35" customHeight="1">
      <c r="A47" s="44"/>
      <c r="B47" s="8"/>
      <c r="C47" s="8"/>
      <c r="D47" s="8"/>
      <c r="E47" s="32"/>
      <c r="F47" s="6"/>
    </row>
    <row r="48" spans="1:7" ht="13.35" customHeight="1">
      <c r="A48" s="107"/>
      <c r="B48" s="107"/>
      <c r="C48" s="107"/>
      <c r="D48" s="107"/>
      <c r="E48" s="107"/>
      <c r="F48" s="107"/>
    </row>
    <row r="49" spans="1:6" ht="13.35" customHeight="1">
      <c r="A49" s="45"/>
      <c r="B49" s="45"/>
      <c r="C49" s="45"/>
      <c r="D49" s="45"/>
      <c r="E49" s="45"/>
      <c r="F49" s="45"/>
    </row>
    <row r="50" spans="1:6" ht="13.35" customHeight="1">
      <c r="A50" s="46"/>
      <c r="B50" s="46"/>
      <c r="C50" s="46"/>
      <c r="D50" s="46"/>
      <c r="E50" s="46"/>
      <c r="F50" s="46"/>
    </row>
    <row r="51" spans="1:6" ht="13.35" customHeight="1" thickBot="1">
      <c r="A51" s="45"/>
      <c r="B51" s="45"/>
      <c r="C51" s="45"/>
      <c r="D51" s="45"/>
      <c r="E51" s="45"/>
      <c r="F51" s="45"/>
    </row>
    <row r="52" spans="1:6" ht="13.35" customHeight="1" thickBot="1">
      <c r="A52" s="108" t="s">
        <v>88</v>
      </c>
      <c r="B52" s="108"/>
      <c r="C52" s="108"/>
      <c r="D52" s="108"/>
      <c r="E52" s="108"/>
      <c r="F52" s="108"/>
    </row>
    <row r="53" spans="1:6" ht="13.35" customHeight="1" thickBot="1">
      <c r="A53" s="15" t="s">
        <v>89</v>
      </c>
      <c r="B53" s="37"/>
      <c r="C53" s="37"/>
      <c r="D53" s="37"/>
      <c r="E53" s="37"/>
      <c r="F53" s="35"/>
    </row>
    <row r="54" spans="1:6" ht="140.25">
      <c r="A54" s="23">
        <v>37</v>
      </c>
      <c r="B54" s="18" t="s">
        <v>90</v>
      </c>
      <c r="C54" s="19" t="str">
        <f>'[1]Poslucharny 80 Col'!S102</f>
        <v>Polycom</v>
      </c>
      <c r="D54" s="20" t="str">
        <f>'[1]Poslucharny 80 Col'!T102</f>
        <v>Group700</v>
      </c>
      <c r="E54" s="24" t="s">
        <v>91</v>
      </c>
      <c r="F54" s="30">
        <v>2</v>
      </c>
    </row>
    <row r="55" spans="1:6" ht="39" thickBot="1">
      <c r="A55" s="23">
        <f>A54+1</f>
        <v>38</v>
      </c>
      <c r="B55" s="18" t="s">
        <v>92</v>
      </c>
      <c r="C55" s="102" t="s">
        <v>264</v>
      </c>
      <c r="D55" s="103" t="s">
        <v>265</v>
      </c>
      <c r="E55" s="18" t="s">
        <v>93</v>
      </c>
      <c r="F55" s="30">
        <v>2</v>
      </c>
    </row>
    <row r="56" spans="1:6" ht="13.35" customHeight="1" thickBot="1">
      <c r="A56" s="106"/>
      <c r="B56" s="106"/>
      <c r="C56" s="106"/>
      <c r="D56" s="106"/>
      <c r="E56" s="106"/>
      <c r="F56" s="106"/>
    </row>
    <row r="57" spans="1:6">
      <c r="A57" s="44"/>
      <c r="B57" s="8"/>
      <c r="C57" s="8"/>
      <c r="D57" s="8"/>
      <c r="E57" s="32"/>
      <c r="F57" s="6"/>
    </row>
    <row r="58" spans="1:6" ht="13.35" customHeight="1"/>
  </sheetData>
  <protectedRanges>
    <protectedRange sqref="C15:D20 C22:D28 C30:D33 C35:D38 C40:D40 C43:D43 C6:D7 C9:D13 C8 G35" name="Oblast2_1"/>
    <protectedRange sqref="C54:D55" name="Oblast2_2"/>
    <protectedRange sqref="D8" name="Oblast2_3"/>
  </protectedRanges>
  <dataConsolidate/>
  <mergeCells count="4">
    <mergeCell ref="A45:F45"/>
    <mergeCell ref="A48:F48"/>
    <mergeCell ref="A52:F52"/>
    <mergeCell ref="A56:F56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60" firstPageNumber="0" fitToHeight="2" orientation="portrait" horizontalDpi="300" verticalDpi="300" r:id="rId1"/>
  <headerFooter alignWithMargins="0">
    <oddFooter>&amp;CStránka &amp;P z &amp;N</oddFooter>
  </headerFooter>
  <rowBreaks count="1" manualBreakCount="1">
    <brk id="2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11">
    <pageSetUpPr fitToPage="1"/>
  </sheetPr>
  <dimension ref="A1:F16"/>
  <sheetViews>
    <sheetView view="pageBreakPreview" topLeftCell="A4" zoomScale="90" zoomScaleSheetLayoutView="90" workbookViewId="0">
      <selection activeCell="B14" sqref="B14"/>
    </sheetView>
  </sheetViews>
  <sheetFormatPr defaultRowHeight="13.35" customHeight="1"/>
  <cols>
    <col min="1" max="1" width="6.7109375" style="1" customWidth="1"/>
    <col min="2" max="3" width="25.7109375" style="2" customWidth="1"/>
    <col min="4" max="4" width="19.85546875" style="2" customWidth="1"/>
    <col min="5" max="5" width="60.7109375" style="2" customWidth="1"/>
    <col min="6" max="6" width="5.7109375" style="1" customWidth="1"/>
    <col min="7" max="8" width="9.140625" style="1"/>
    <col min="9" max="9" width="27.28515625" style="1" customWidth="1"/>
    <col min="10" max="16384" width="9.140625" style="1"/>
  </cols>
  <sheetData>
    <row r="1" spans="1:6" ht="16.7" customHeight="1">
      <c r="A1" s="3" t="s">
        <v>11</v>
      </c>
      <c r="B1" s="4"/>
      <c r="C1" s="4"/>
      <c r="D1" s="5"/>
      <c r="E1" s="4"/>
      <c r="F1" s="6"/>
    </row>
    <row r="2" spans="1:6" ht="14.25" customHeight="1" thickBot="1">
      <c r="A2" s="47" t="s">
        <v>12</v>
      </c>
      <c r="B2" s="8"/>
      <c r="C2" s="8"/>
      <c r="D2" s="8"/>
      <c r="E2" s="8"/>
      <c r="F2" s="7"/>
    </row>
    <row r="3" spans="1:6" ht="26.45" customHeight="1" thickBot="1">
      <c r="A3" s="10" t="s">
        <v>0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</row>
    <row r="4" spans="1:6" ht="14.25" customHeight="1" thickBot="1">
      <c r="A4" s="12"/>
      <c r="B4" s="13"/>
      <c r="C4" s="13"/>
      <c r="D4" s="13"/>
      <c r="E4" s="13"/>
      <c r="F4" s="14"/>
    </row>
    <row r="5" spans="1:6" ht="13.35" customHeight="1" thickBot="1">
      <c r="A5" s="15" t="s">
        <v>21</v>
      </c>
      <c r="B5" s="16"/>
      <c r="C5" s="86"/>
      <c r="D5" s="16"/>
      <c r="E5" s="16"/>
      <c r="F5" s="16"/>
    </row>
    <row r="6" spans="1:6" s="9" customFormat="1" ht="63.75" customHeight="1">
      <c r="A6" s="23">
        <v>1</v>
      </c>
      <c r="B6" s="87" t="s">
        <v>29</v>
      </c>
      <c r="C6" s="88" t="s">
        <v>219</v>
      </c>
      <c r="D6" s="89" t="s">
        <v>276</v>
      </c>
      <c r="E6" s="24" t="s">
        <v>30</v>
      </c>
      <c r="F6" s="26">
        <v>2</v>
      </c>
    </row>
    <row r="7" spans="1:6" ht="38.25" customHeight="1">
      <c r="A7" s="90">
        <v>2</v>
      </c>
      <c r="B7" s="91" t="s">
        <v>165</v>
      </c>
      <c r="C7" s="92" t="s">
        <v>217</v>
      </c>
      <c r="D7" s="93" t="s">
        <v>252</v>
      </c>
      <c r="E7" s="85" t="s">
        <v>166</v>
      </c>
      <c r="F7" s="22">
        <v>1</v>
      </c>
    </row>
    <row r="8" spans="1:6" ht="49.35" customHeight="1">
      <c r="A8" s="23">
        <v>3</v>
      </c>
      <c r="B8" s="94" t="s">
        <v>31</v>
      </c>
      <c r="C8" s="88" t="s">
        <v>242</v>
      </c>
      <c r="D8" s="95" t="s">
        <v>243</v>
      </c>
      <c r="E8" s="85" t="s">
        <v>167</v>
      </c>
      <c r="F8" s="22">
        <v>2</v>
      </c>
    </row>
    <row r="9" spans="1:6" ht="26.45" customHeight="1">
      <c r="A9" s="23">
        <v>4</v>
      </c>
      <c r="B9" s="20" t="s">
        <v>168</v>
      </c>
      <c r="C9" s="20" t="s">
        <v>253</v>
      </c>
      <c r="D9" s="20" t="s">
        <v>254</v>
      </c>
      <c r="E9" s="85" t="s">
        <v>169</v>
      </c>
      <c r="F9" s="22">
        <v>2</v>
      </c>
    </row>
    <row r="10" spans="1:6" s="9" customFormat="1" ht="223.5" customHeight="1">
      <c r="A10" s="23">
        <v>5</v>
      </c>
      <c r="B10" s="24" t="s">
        <v>90</v>
      </c>
      <c r="C10" s="24" t="s">
        <v>255</v>
      </c>
      <c r="D10" s="24" t="s">
        <v>256</v>
      </c>
      <c r="E10" s="18" t="s">
        <v>170</v>
      </c>
      <c r="F10" s="26">
        <v>1</v>
      </c>
    </row>
    <row r="11" spans="1:6" ht="15" customHeight="1">
      <c r="A11" s="23">
        <v>6</v>
      </c>
      <c r="B11" s="18" t="s">
        <v>171</v>
      </c>
      <c r="C11" s="18" t="s">
        <v>255</v>
      </c>
      <c r="D11" s="18" t="s">
        <v>257</v>
      </c>
      <c r="E11" s="24" t="s">
        <v>172</v>
      </c>
      <c r="F11" s="30">
        <v>1</v>
      </c>
    </row>
    <row r="12" spans="1:6" ht="36" customHeight="1">
      <c r="A12" s="23">
        <v>7</v>
      </c>
      <c r="B12" s="18" t="s">
        <v>92</v>
      </c>
      <c r="C12" s="18" t="s">
        <v>264</v>
      </c>
      <c r="D12" s="18" t="s">
        <v>265</v>
      </c>
      <c r="E12" s="18" t="s">
        <v>173</v>
      </c>
      <c r="F12" s="30">
        <v>1</v>
      </c>
    </row>
    <row r="13" spans="1:6" ht="76.5" customHeight="1">
      <c r="A13" s="23">
        <v>8</v>
      </c>
      <c r="B13" s="18" t="s">
        <v>42</v>
      </c>
      <c r="C13" s="18" t="s">
        <v>214</v>
      </c>
      <c r="D13" s="18" t="s">
        <v>258</v>
      </c>
      <c r="E13" s="24" t="s">
        <v>174</v>
      </c>
      <c r="F13" s="31">
        <v>1</v>
      </c>
    </row>
    <row r="14" spans="1:6" ht="67.5" customHeight="1">
      <c r="A14" s="23">
        <v>9</v>
      </c>
      <c r="B14" s="102" t="s">
        <v>80</v>
      </c>
      <c r="C14" s="102" t="s">
        <v>250</v>
      </c>
      <c r="D14" s="102" t="s">
        <v>251</v>
      </c>
      <c r="E14" s="19" t="s">
        <v>175</v>
      </c>
      <c r="F14" s="31">
        <v>1</v>
      </c>
    </row>
    <row r="15" spans="1:6" ht="37.9" customHeight="1">
      <c r="A15" s="23">
        <v>10</v>
      </c>
      <c r="B15" s="19" t="s">
        <v>82</v>
      </c>
      <c r="C15" s="40" t="s">
        <v>36</v>
      </c>
      <c r="D15" s="40" t="s">
        <v>36</v>
      </c>
      <c r="E15" s="19" t="s">
        <v>111</v>
      </c>
      <c r="F15" s="31">
        <v>0</v>
      </c>
    </row>
    <row r="16" spans="1:6" ht="14.25" customHeight="1" thickBot="1">
      <c r="A16" s="41"/>
      <c r="B16" s="42"/>
      <c r="C16" s="42"/>
      <c r="D16" s="42"/>
      <c r="E16" s="42"/>
      <c r="F16" s="43"/>
    </row>
  </sheetData>
  <protectedRanges>
    <protectedRange sqref="C6:D14" name="Oblast2"/>
  </protectedRanges>
  <printOptions horizontalCentered="1"/>
  <pageMargins left="0.59027777777777779" right="0.59027777777777779" top="0.78749999999999998" bottom="0.78749999999999998" header="0.51180555555555551" footer="0.51180555555555551"/>
  <pageSetup paperSize="9" scale="63" firstPageNumber="0" fitToHeight="6" orientation="portrait" horizontalDpi="300" verticalDpi="300" r:id="rId1"/>
  <headerFooter alignWithMargins="0">
    <oddFooter>&amp;CStránka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2">
    <pageSetUpPr fitToPage="1"/>
  </sheetPr>
  <dimension ref="A1:F12"/>
  <sheetViews>
    <sheetView view="pageBreakPreview" zoomScale="90" zoomScaleSheetLayoutView="90" workbookViewId="0">
      <selection activeCell="B45" sqref="B45"/>
    </sheetView>
  </sheetViews>
  <sheetFormatPr defaultRowHeight="12.75"/>
  <cols>
    <col min="1" max="1" width="6.7109375" style="54" customWidth="1"/>
    <col min="2" max="3" width="25.7109375" style="55" customWidth="1"/>
    <col min="4" max="4" width="19.85546875" style="55" customWidth="1"/>
    <col min="5" max="5" width="60.7109375" style="55" customWidth="1"/>
    <col min="6" max="6" width="5.7109375" style="54" customWidth="1"/>
    <col min="7" max="16384" width="9.140625" style="54"/>
  </cols>
  <sheetData>
    <row r="1" spans="1:6" ht="15.75">
      <c r="A1" s="56" t="s">
        <v>13</v>
      </c>
      <c r="B1" s="57"/>
      <c r="C1" s="57"/>
      <c r="D1" s="58"/>
      <c r="E1" s="57"/>
      <c r="F1" s="59"/>
    </row>
    <row r="2" spans="1:6" ht="13.5" thickBot="1">
      <c r="A2" s="60"/>
      <c r="B2" s="61"/>
      <c r="C2" s="61"/>
      <c r="D2" s="61"/>
      <c r="E2" s="61"/>
      <c r="F2" s="62"/>
    </row>
    <row r="3" spans="1:6" ht="13.5" thickBot="1">
      <c r="A3" s="63" t="s">
        <v>0</v>
      </c>
      <c r="B3" s="11" t="s">
        <v>16</v>
      </c>
      <c r="C3" s="11" t="s">
        <v>17</v>
      </c>
      <c r="D3" s="64" t="s">
        <v>18</v>
      </c>
      <c r="E3" s="64" t="s">
        <v>19</v>
      </c>
      <c r="F3" s="64" t="s">
        <v>20</v>
      </c>
    </row>
    <row r="4" spans="1:6" ht="13.5" thickBot="1">
      <c r="A4" s="65"/>
      <c r="B4" s="66"/>
      <c r="C4" s="66"/>
      <c r="D4" s="66"/>
      <c r="E4" s="66"/>
      <c r="F4" s="67"/>
    </row>
    <row r="5" spans="1:6" ht="13.35" customHeight="1" thickBot="1">
      <c r="A5" s="68" t="s">
        <v>21</v>
      </c>
      <c r="B5" s="69"/>
      <c r="C5" s="69"/>
      <c r="D5" s="69"/>
      <c r="E5" s="69"/>
      <c r="F5" s="69"/>
    </row>
    <row r="6" spans="1:6" ht="63.75">
      <c r="A6" s="96">
        <v>1</v>
      </c>
      <c r="B6" s="20" t="s">
        <v>29</v>
      </c>
      <c r="C6" s="20" t="s">
        <v>219</v>
      </c>
      <c r="D6" s="24" t="s">
        <v>220</v>
      </c>
      <c r="E6" s="53" t="s">
        <v>118</v>
      </c>
      <c r="F6" s="22">
        <v>2</v>
      </c>
    </row>
    <row r="7" spans="1:6" ht="38.25">
      <c r="A7" s="96">
        <v>2</v>
      </c>
      <c r="B7" s="82" t="s">
        <v>176</v>
      </c>
      <c r="C7" s="82" t="s">
        <v>212</v>
      </c>
      <c r="D7" s="82" t="s">
        <v>213</v>
      </c>
      <c r="E7" s="97" t="s">
        <v>177</v>
      </c>
      <c r="F7" s="84">
        <v>2</v>
      </c>
    </row>
    <row r="8" spans="1:6" ht="38.25">
      <c r="A8" s="96">
        <v>3</v>
      </c>
      <c r="B8" s="82" t="s">
        <v>178</v>
      </c>
      <c r="C8" s="40" t="s">
        <v>36</v>
      </c>
      <c r="D8" s="98" t="s">
        <v>36</v>
      </c>
      <c r="E8" s="19" t="s">
        <v>179</v>
      </c>
      <c r="F8" s="84">
        <v>0</v>
      </c>
    </row>
    <row r="9" spans="1:6" ht="13.5" thickBot="1">
      <c r="A9" s="70"/>
      <c r="B9" s="71"/>
      <c r="C9" s="71"/>
      <c r="D9" s="71"/>
      <c r="E9" s="71"/>
      <c r="F9" s="72"/>
    </row>
    <row r="10" spans="1:6" ht="22.5" customHeight="1" thickBot="1">
      <c r="A10" s="115" t="s">
        <v>87</v>
      </c>
      <c r="B10" s="115"/>
      <c r="C10" s="115"/>
      <c r="D10" s="115"/>
      <c r="E10" s="115"/>
      <c r="F10" s="115"/>
    </row>
    <row r="11" spans="1:6" ht="13.35" customHeight="1"/>
    <row r="12" spans="1:6" ht="13.35" customHeight="1"/>
  </sheetData>
  <protectedRanges>
    <protectedRange sqref="C6:D7" name="Oblast2"/>
  </protectedRanges>
  <mergeCells count="1">
    <mergeCell ref="A10:F10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63" firstPageNumber="0" fitToHeight="6" orientation="portrait" horizontalDpi="300" verticalDpi="300" r:id="rId1"/>
  <headerFooter alignWithMargins="0"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"/>
  <dimension ref="A1:F36"/>
  <sheetViews>
    <sheetView view="pageBreakPreview" topLeftCell="A22" zoomScale="90" zoomScaleSheetLayoutView="90" workbookViewId="0">
      <selection activeCell="B30" sqref="B30"/>
    </sheetView>
  </sheetViews>
  <sheetFormatPr defaultRowHeight="12.75"/>
  <cols>
    <col min="1" max="1" width="6.7109375" style="1" customWidth="1"/>
    <col min="2" max="3" width="25.7109375" style="2" customWidth="1"/>
    <col min="4" max="4" width="19.85546875" style="2" customWidth="1"/>
    <col min="5" max="5" width="60.7109375" style="2" customWidth="1"/>
    <col min="6" max="6" width="5.7109375" style="1" customWidth="1"/>
    <col min="7" max="8" width="9.140625" style="1"/>
    <col min="9" max="9" width="27.140625" style="1" customWidth="1"/>
    <col min="10" max="16384" width="9.140625" style="1"/>
  </cols>
  <sheetData>
    <row r="1" spans="1:6" ht="15.75">
      <c r="A1" s="3" t="s">
        <v>94</v>
      </c>
      <c r="B1" s="4"/>
      <c r="C1" s="4"/>
      <c r="D1" s="5"/>
      <c r="E1" s="4"/>
      <c r="F1" s="6"/>
    </row>
    <row r="2" spans="1:6" ht="13.5" thickBot="1">
      <c r="A2" s="47" t="s">
        <v>95</v>
      </c>
      <c r="B2" s="8"/>
      <c r="C2" s="8"/>
      <c r="D2" s="8"/>
      <c r="E2" s="8"/>
      <c r="F2" s="7"/>
    </row>
    <row r="3" spans="1:6" ht="13.5" thickBot="1">
      <c r="A3" s="10" t="s">
        <v>0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</row>
    <row r="4" spans="1:6" ht="13.5" thickBot="1">
      <c r="A4" s="12"/>
      <c r="B4" s="13"/>
      <c r="C4" s="13"/>
      <c r="D4" s="13"/>
      <c r="E4" s="13"/>
      <c r="F4" s="14"/>
    </row>
    <row r="5" spans="1:6" ht="13.35" customHeight="1" thickBot="1">
      <c r="A5" s="15" t="s">
        <v>21</v>
      </c>
      <c r="B5" s="16"/>
      <c r="C5" s="16"/>
      <c r="D5" s="16"/>
      <c r="E5" s="16"/>
      <c r="F5" s="16"/>
    </row>
    <row r="6" spans="1:6" ht="123" customHeight="1">
      <c r="A6" s="17">
        <v>1</v>
      </c>
      <c r="B6" s="18" t="s">
        <v>22</v>
      </c>
      <c r="C6" s="102" t="s">
        <v>187</v>
      </c>
      <c r="D6" s="103" t="s">
        <v>188</v>
      </c>
      <c r="E6" s="21" t="s">
        <v>182</v>
      </c>
      <c r="F6" s="22">
        <v>4</v>
      </c>
    </row>
    <row r="7" spans="1:6" s="9" customFormat="1" ht="106.5" customHeight="1">
      <c r="A7" s="23">
        <v>2</v>
      </c>
      <c r="B7" s="24" t="s">
        <v>24</v>
      </c>
      <c r="C7" s="24" t="s">
        <v>189</v>
      </c>
      <c r="D7" s="24" t="s">
        <v>259</v>
      </c>
      <c r="E7" s="25" t="s">
        <v>25</v>
      </c>
      <c r="F7" s="26">
        <v>4</v>
      </c>
    </row>
    <row r="8" spans="1:6" s="9" customFormat="1" ht="28.5" customHeight="1">
      <c r="A8" s="23">
        <v>3</v>
      </c>
      <c r="B8" s="48" t="s">
        <v>26</v>
      </c>
      <c r="C8" s="48" t="s">
        <v>190</v>
      </c>
      <c r="D8" s="24" t="s">
        <v>191</v>
      </c>
      <c r="E8" s="27" t="s">
        <v>96</v>
      </c>
      <c r="F8" s="26">
        <v>4</v>
      </c>
    </row>
    <row r="9" spans="1:6" ht="87.75" customHeight="1">
      <c r="A9" s="23">
        <v>4</v>
      </c>
      <c r="B9" s="18" t="s">
        <v>40</v>
      </c>
      <c r="C9" s="18" t="s">
        <v>192</v>
      </c>
      <c r="D9" s="18" t="s">
        <v>193</v>
      </c>
      <c r="E9" s="18" t="s">
        <v>41</v>
      </c>
      <c r="F9" s="30">
        <v>4</v>
      </c>
    </row>
    <row r="10" spans="1:6" s="9" customFormat="1" ht="40.5" customHeight="1">
      <c r="A10" s="23">
        <v>5</v>
      </c>
      <c r="B10" s="24" t="s">
        <v>35</v>
      </c>
      <c r="C10" s="29" t="s">
        <v>36</v>
      </c>
      <c r="D10" s="29" t="s">
        <v>36</v>
      </c>
      <c r="E10" s="24" t="s">
        <v>97</v>
      </c>
      <c r="F10" s="26">
        <v>0</v>
      </c>
    </row>
    <row r="11" spans="1:6" s="9" customFormat="1" ht="79.5" customHeight="1">
      <c r="A11" s="23">
        <v>6</v>
      </c>
      <c r="B11" s="24" t="s">
        <v>33</v>
      </c>
      <c r="C11" s="24" t="s">
        <v>194</v>
      </c>
      <c r="D11" s="24" t="s">
        <v>195</v>
      </c>
      <c r="E11" s="24" t="s">
        <v>98</v>
      </c>
      <c r="F11" s="49">
        <v>4</v>
      </c>
    </row>
    <row r="12" spans="1:6" s="9" customFormat="1" ht="51">
      <c r="A12" s="23">
        <v>7</v>
      </c>
      <c r="B12" s="24" t="s">
        <v>44</v>
      </c>
      <c r="C12" s="24" t="s">
        <v>260</v>
      </c>
      <c r="D12" s="100" t="s">
        <v>263</v>
      </c>
      <c r="E12" s="33" t="s">
        <v>45</v>
      </c>
      <c r="F12" s="26">
        <v>8</v>
      </c>
    </row>
    <row r="13" spans="1:6" s="9" customFormat="1" ht="15.75" customHeight="1">
      <c r="A13" s="23" t="s">
        <v>274</v>
      </c>
      <c r="B13" s="24" t="s">
        <v>48</v>
      </c>
      <c r="C13" s="24" t="s">
        <v>196</v>
      </c>
      <c r="D13" s="24" t="s">
        <v>197</v>
      </c>
      <c r="E13" s="25" t="s">
        <v>49</v>
      </c>
      <c r="F13" s="26">
        <v>1</v>
      </c>
    </row>
    <row r="14" spans="1:6" s="9" customFormat="1" ht="15.75" customHeight="1">
      <c r="A14" s="23" t="s">
        <v>273</v>
      </c>
      <c r="B14" s="24" t="s">
        <v>48</v>
      </c>
      <c r="C14" s="24" t="s">
        <v>271</v>
      </c>
      <c r="D14" s="24" t="s">
        <v>272</v>
      </c>
      <c r="E14" s="25" t="s">
        <v>49</v>
      </c>
      <c r="F14" s="26">
        <v>1</v>
      </c>
    </row>
    <row r="15" spans="1:6" s="9" customFormat="1" ht="15.75" customHeight="1" thickBot="1">
      <c r="A15" s="23">
        <v>9</v>
      </c>
      <c r="B15" s="24" t="s">
        <v>48</v>
      </c>
      <c r="C15" s="24" t="s">
        <v>196</v>
      </c>
      <c r="D15" s="24" t="s">
        <v>197</v>
      </c>
      <c r="E15" s="25" t="s">
        <v>99</v>
      </c>
      <c r="F15" s="26">
        <v>2</v>
      </c>
    </row>
    <row r="16" spans="1:6" ht="13.35" customHeight="1" thickBot="1">
      <c r="A16" s="15" t="s">
        <v>50</v>
      </c>
      <c r="B16" s="16"/>
      <c r="C16" s="16"/>
      <c r="D16" s="16"/>
      <c r="E16" s="16"/>
      <c r="F16" s="35"/>
    </row>
    <row r="17" spans="1:6" s="9" customFormat="1" ht="85.5" customHeight="1">
      <c r="A17" s="23">
        <v>10</v>
      </c>
      <c r="B17" s="24" t="s">
        <v>51</v>
      </c>
      <c r="C17" s="24" t="s">
        <v>198</v>
      </c>
      <c r="D17" s="24" t="s">
        <v>199</v>
      </c>
      <c r="E17" s="24" t="s">
        <v>52</v>
      </c>
      <c r="F17" s="26">
        <v>4</v>
      </c>
    </row>
    <row r="18" spans="1:6" s="9" customFormat="1" ht="15" customHeight="1">
      <c r="A18" s="23">
        <v>11</v>
      </c>
      <c r="B18" s="24" t="s">
        <v>53</v>
      </c>
      <c r="C18" s="24" t="s">
        <v>200</v>
      </c>
      <c r="D18" s="24">
        <v>232</v>
      </c>
      <c r="E18" s="34" t="s">
        <v>54</v>
      </c>
      <c r="F18" s="26">
        <v>4</v>
      </c>
    </row>
    <row r="19" spans="1:6" s="9" customFormat="1" ht="54" customHeight="1">
      <c r="A19" s="23">
        <v>12</v>
      </c>
      <c r="B19" s="24" t="s">
        <v>51</v>
      </c>
      <c r="C19" s="24" t="s">
        <v>198</v>
      </c>
      <c r="D19" s="24" t="s">
        <v>199</v>
      </c>
      <c r="E19" s="24" t="s">
        <v>55</v>
      </c>
      <c r="F19" s="26">
        <v>4</v>
      </c>
    </row>
    <row r="20" spans="1:6" s="9" customFormat="1" ht="80.25" customHeight="1">
      <c r="A20" s="23">
        <v>13</v>
      </c>
      <c r="B20" s="24" t="s">
        <v>56</v>
      </c>
      <c r="C20" s="24" t="s">
        <v>198</v>
      </c>
      <c r="D20" s="24" t="s">
        <v>201</v>
      </c>
      <c r="E20" s="24" t="s">
        <v>183</v>
      </c>
      <c r="F20" s="26">
        <v>4</v>
      </c>
    </row>
    <row r="21" spans="1:6" s="9" customFormat="1" ht="55.5" customHeight="1" thickBot="1">
      <c r="A21" s="23">
        <v>14</v>
      </c>
      <c r="B21" s="24" t="s">
        <v>57</v>
      </c>
      <c r="C21" s="24" t="s">
        <v>198</v>
      </c>
      <c r="D21" s="24" t="s">
        <v>202</v>
      </c>
      <c r="E21" s="36" t="s">
        <v>58</v>
      </c>
      <c r="F21" s="26">
        <v>4</v>
      </c>
    </row>
    <row r="22" spans="1:6" s="9" customFormat="1" ht="13.35" customHeight="1" thickBot="1">
      <c r="A22" s="15" t="s">
        <v>63</v>
      </c>
      <c r="B22" s="37"/>
      <c r="C22" s="37"/>
      <c r="D22" s="37"/>
      <c r="E22" s="37"/>
      <c r="F22" s="35"/>
    </row>
    <row r="23" spans="1:6" s="9" customFormat="1" ht="54.75" customHeight="1">
      <c r="A23" s="23">
        <v>15</v>
      </c>
      <c r="B23" s="20" t="s">
        <v>100</v>
      </c>
      <c r="C23" s="20" t="s">
        <v>203</v>
      </c>
      <c r="D23" s="20" t="s">
        <v>204</v>
      </c>
      <c r="E23" s="20" t="s">
        <v>101</v>
      </c>
      <c r="F23" s="22">
        <v>4</v>
      </c>
    </row>
    <row r="24" spans="1:6" s="9" customFormat="1" ht="70.5" customHeight="1" thickBot="1">
      <c r="A24" s="23">
        <v>16</v>
      </c>
      <c r="B24" s="24" t="s">
        <v>68</v>
      </c>
      <c r="C24" s="24" t="s">
        <v>205</v>
      </c>
      <c r="D24" s="24" t="s">
        <v>206</v>
      </c>
      <c r="E24" s="38" t="s">
        <v>102</v>
      </c>
      <c r="F24" s="26">
        <v>4</v>
      </c>
    </row>
    <row r="25" spans="1:6" ht="13.35" customHeight="1" thickBot="1">
      <c r="A25" s="15" t="s">
        <v>70</v>
      </c>
      <c r="B25" s="37"/>
      <c r="C25" s="37"/>
      <c r="D25" s="37"/>
      <c r="E25" s="37"/>
      <c r="F25" s="35"/>
    </row>
    <row r="26" spans="1:6" ht="44.25" customHeight="1">
      <c r="A26" s="17">
        <v>17</v>
      </c>
      <c r="B26" s="20" t="s">
        <v>103</v>
      </c>
      <c r="C26" s="103" t="s">
        <v>261</v>
      </c>
      <c r="D26" s="101" t="s">
        <v>262</v>
      </c>
      <c r="E26" s="20" t="s">
        <v>104</v>
      </c>
      <c r="F26" s="22">
        <v>4</v>
      </c>
    </row>
    <row r="27" spans="1:6" ht="66.75" customHeight="1">
      <c r="A27" s="23">
        <v>18</v>
      </c>
      <c r="B27" s="20" t="s">
        <v>75</v>
      </c>
      <c r="C27" s="20" t="s">
        <v>207</v>
      </c>
      <c r="D27" s="20" t="s">
        <v>208</v>
      </c>
      <c r="E27" s="20" t="s">
        <v>76</v>
      </c>
      <c r="F27" s="22">
        <v>4</v>
      </c>
    </row>
    <row r="28" spans="1:6" s="9" customFormat="1" ht="42" customHeight="1" thickBot="1">
      <c r="A28" s="23">
        <v>19</v>
      </c>
      <c r="B28" s="24" t="s">
        <v>73</v>
      </c>
      <c r="C28" s="24" t="s">
        <v>207</v>
      </c>
      <c r="D28" s="24" t="s">
        <v>209</v>
      </c>
      <c r="E28" s="20" t="s">
        <v>74</v>
      </c>
      <c r="F28" s="26">
        <v>4</v>
      </c>
    </row>
    <row r="29" spans="1:6" ht="13.35" customHeight="1" thickBot="1">
      <c r="A29" s="15" t="s">
        <v>105</v>
      </c>
      <c r="B29" s="37"/>
      <c r="C29" s="37"/>
      <c r="D29" s="37"/>
      <c r="E29" s="37"/>
      <c r="F29" s="35"/>
    </row>
    <row r="30" spans="1:6" ht="80.25" customHeight="1">
      <c r="A30" s="17">
        <v>20</v>
      </c>
      <c r="B30" s="19" t="s">
        <v>106</v>
      </c>
      <c r="C30" s="19" t="s">
        <v>210</v>
      </c>
      <c r="D30" s="102" t="s">
        <v>268</v>
      </c>
      <c r="E30" s="20" t="s">
        <v>107</v>
      </c>
      <c r="F30" s="31">
        <v>4</v>
      </c>
    </row>
    <row r="31" spans="1:6" ht="42" customHeight="1" thickBot="1">
      <c r="A31" s="23">
        <v>21</v>
      </c>
      <c r="B31" s="19" t="s">
        <v>82</v>
      </c>
      <c r="C31" s="29" t="s">
        <v>36</v>
      </c>
      <c r="D31" s="40" t="s">
        <v>36</v>
      </c>
      <c r="E31" s="19" t="s">
        <v>211</v>
      </c>
      <c r="F31" s="31">
        <v>0</v>
      </c>
    </row>
    <row r="32" spans="1:6" ht="13.35" customHeight="1" thickBot="1">
      <c r="A32" s="15" t="s">
        <v>84</v>
      </c>
      <c r="B32" s="37"/>
      <c r="C32" s="37"/>
      <c r="D32" s="37"/>
      <c r="E32" s="37"/>
      <c r="F32" s="35"/>
    </row>
    <row r="33" spans="1:6" s="9" customFormat="1" ht="43.5" customHeight="1">
      <c r="A33" s="17">
        <v>22</v>
      </c>
      <c r="B33" s="24" t="s">
        <v>85</v>
      </c>
      <c r="C33" s="24" t="s">
        <v>212</v>
      </c>
      <c r="D33" s="24" t="s">
        <v>213</v>
      </c>
      <c r="E33" s="24" t="s">
        <v>86</v>
      </c>
      <c r="F33" s="26">
        <v>4</v>
      </c>
    </row>
    <row r="34" spans="1:6" ht="13.5" thickBot="1">
      <c r="A34" s="109" t="s">
        <v>275</v>
      </c>
      <c r="B34" s="110"/>
      <c r="C34" s="110"/>
      <c r="D34" s="110"/>
      <c r="E34" s="110"/>
      <c r="F34" s="110"/>
    </row>
    <row r="35" spans="1:6" ht="13.35" customHeight="1"/>
    <row r="36" spans="1:6" ht="13.35" customHeight="1"/>
  </sheetData>
  <protectedRanges>
    <protectedRange sqref="C6:D6 C11:D15 C17:D21 C23:D24 C27:D28 C30:D30 C33:D33 C8:D9 C7" name="Oblast2"/>
    <protectedRange sqref="D7" name="Oblast2_2"/>
    <protectedRange sqref="C26:D26" name="Oblast2_9"/>
  </protectedRanges>
  <mergeCells count="1">
    <mergeCell ref="A34:F34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48" firstPageNumber="0" orientation="portrait" horizontalDpi="300" verticalDpi="300" r:id="rId1"/>
  <headerFooter alignWithMargins="0"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F29"/>
  <sheetViews>
    <sheetView view="pageBreakPreview" zoomScale="90" zoomScaleSheetLayoutView="90" workbookViewId="0">
      <selection activeCell="B23" sqref="B23"/>
    </sheetView>
  </sheetViews>
  <sheetFormatPr defaultRowHeight="12.75"/>
  <cols>
    <col min="1" max="1" width="6.7109375" style="1" customWidth="1"/>
    <col min="2" max="3" width="25.7109375" style="2" customWidth="1"/>
    <col min="4" max="4" width="19.85546875" style="2" customWidth="1"/>
    <col min="5" max="5" width="60.7109375" style="2" customWidth="1"/>
    <col min="6" max="6" width="5.7109375" style="1" customWidth="1"/>
    <col min="7" max="8" width="9.140625" style="1"/>
    <col min="9" max="9" width="27.140625" style="1" customWidth="1"/>
    <col min="10" max="16384" width="9.140625" style="1"/>
  </cols>
  <sheetData>
    <row r="1" spans="1:6" ht="15.75">
      <c r="A1" s="3" t="s">
        <v>1</v>
      </c>
      <c r="B1" s="4"/>
      <c r="C1" s="4"/>
      <c r="D1" s="5"/>
      <c r="E1" s="4"/>
      <c r="F1" s="6"/>
    </row>
    <row r="2" spans="1:6" ht="13.5" thickBot="1">
      <c r="A2" s="47" t="s">
        <v>2</v>
      </c>
      <c r="B2" s="8"/>
      <c r="C2" s="8"/>
      <c r="D2" s="8"/>
      <c r="E2" s="8"/>
      <c r="F2" s="7"/>
    </row>
    <row r="3" spans="1:6" ht="13.5" thickBot="1">
      <c r="A3" s="10" t="s">
        <v>0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</row>
    <row r="4" spans="1:6" ht="13.5" thickBot="1">
      <c r="A4" s="12"/>
      <c r="B4" s="13"/>
      <c r="C4" s="13"/>
      <c r="D4" s="13"/>
      <c r="E4" s="13"/>
      <c r="F4" s="14"/>
    </row>
    <row r="5" spans="1:6" ht="13.35" customHeight="1" thickBot="1">
      <c r="A5" s="15" t="s">
        <v>21</v>
      </c>
      <c r="B5" s="16"/>
      <c r="C5" s="16"/>
      <c r="D5" s="16"/>
      <c r="E5" s="16"/>
      <c r="F5" s="16"/>
    </row>
    <row r="6" spans="1:6" ht="128.25" customHeight="1">
      <c r="A6" s="17">
        <v>1</v>
      </c>
      <c r="B6" s="18" t="s">
        <v>22</v>
      </c>
      <c r="C6" s="19" t="s">
        <v>187</v>
      </c>
      <c r="D6" s="103" t="s">
        <v>188</v>
      </c>
      <c r="E6" s="21" t="s">
        <v>182</v>
      </c>
      <c r="F6" s="22">
        <v>1</v>
      </c>
    </row>
    <row r="7" spans="1:6" s="9" customFormat="1" ht="89.25">
      <c r="A7" s="23">
        <v>2</v>
      </c>
      <c r="B7" s="24" t="s">
        <v>24</v>
      </c>
      <c r="C7" s="24" t="s">
        <v>189</v>
      </c>
      <c r="D7" s="24" t="s">
        <v>259</v>
      </c>
      <c r="E7" s="25" t="s">
        <v>25</v>
      </c>
      <c r="F7" s="26">
        <v>1</v>
      </c>
    </row>
    <row r="8" spans="1:6" s="9" customFormat="1" ht="25.5">
      <c r="A8" s="23">
        <v>3</v>
      </c>
      <c r="B8" s="48" t="s">
        <v>26</v>
      </c>
      <c r="C8" s="48" t="s">
        <v>190</v>
      </c>
      <c r="D8" s="24" t="s">
        <v>191</v>
      </c>
      <c r="E8" s="27" t="s">
        <v>96</v>
      </c>
      <c r="F8" s="26">
        <v>1</v>
      </c>
    </row>
    <row r="9" spans="1:6" ht="76.5">
      <c r="A9" s="23">
        <v>4</v>
      </c>
      <c r="B9" s="18" t="s">
        <v>40</v>
      </c>
      <c r="C9" s="18" t="s">
        <v>192</v>
      </c>
      <c r="D9" s="18" t="s">
        <v>193</v>
      </c>
      <c r="E9" s="18" t="s">
        <v>41</v>
      </c>
      <c r="F9" s="30">
        <v>1</v>
      </c>
    </row>
    <row r="10" spans="1:6" s="9" customFormat="1" ht="38.25">
      <c r="A10" s="23">
        <v>5</v>
      </c>
      <c r="B10" s="24" t="s">
        <v>35</v>
      </c>
      <c r="C10" s="40" t="s">
        <v>36</v>
      </c>
      <c r="D10" s="29" t="s">
        <v>36</v>
      </c>
      <c r="E10" s="24" t="s">
        <v>97</v>
      </c>
      <c r="F10" s="26">
        <v>0</v>
      </c>
    </row>
    <row r="11" spans="1:6" s="9" customFormat="1" ht="76.5">
      <c r="A11" s="23">
        <v>6</v>
      </c>
      <c r="B11" s="24" t="s">
        <v>33</v>
      </c>
      <c r="C11" s="24" t="s">
        <v>194</v>
      </c>
      <c r="D11" s="24" t="s">
        <v>195</v>
      </c>
      <c r="E11" s="24" t="s">
        <v>98</v>
      </c>
      <c r="F11" s="26">
        <v>1</v>
      </c>
    </row>
    <row r="12" spans="1:6" s="9" customFormat="1" ht="51">
      <c r="A12" s="23">
        <v>7</v>
      </c>
      <c r="B12" s="24" t="s">
        <v>44</v>
      </c>
      <c r="C12" s="24" t="s">
        <v>260</v>
      </c>
      <c r="D12" s="50" t="s">
        <v>263</v>
      </c>
      <c r="E12" s="33" t="s">
        <v>45</v>
      </c>
      <c r="F12" s="26">
        <v>2</v>
      </c>
    </row>
    <row r="13" spans="1:6" s="9" customFormat="1">
      <c r="A13" s="23">
        <v>8</v>
      </c>
      <c r="B13" s="24" t="s">
        <v>48</v>
      </c>
      <c r="C13" s="24" t="s">
        <v>196</v>
      </c>
      <c r="D13" s="24" t="s">
        <v>197</v>
      </c>
      <c r="E13" s="25" t="s">
        <v>49</v>
      </c>
      <c r="F13" s="26">
        <v>1</v>
      </c>
    </row>
    <row r="14" spans="1:6" s="9" customFormat="1" ht="13.5" thickBot="1">
      <c r="A14" s="23">
        <v>9</v>
      </c>
      <c r="B14" s="24" t="s">
        <v>48</v>
      </c>
      <c r="C14" s="24" t="s">
        <v>196</v>
      </c>
      <c r="D14" s="24" t="s">
        <v>197</v>
      </c>
      <c r="E14" s="25" t="s">
        <v>108</v>
      </c>
      <c r="F14" s="26">
        <v>1</v>
      </c>
    </row>
    <row r="15" spans="1:6" s="9" customFormat="1" ht="13.35" customHeight="1" thickBot="1">
      <c r="A15" s="15" t="s">
        <v>63</v>
      </c>
      <c r="B15" s="37"/>
      <c r="C15" s="37"/>
      <c r="D15" s="37"/>
      <c r="E15" s="37"/>
      <c r="F15" s="35"/>
    </row>
    <row r="16" spans="1:6" s="9" customFormat="1" ht="38.25">
      <c r="A16" s="23">
        <v>10</v>
      </c>
      <c r="B16" s="20" t="s">
        <v>100</v>
      </c>
      <c r="C16" s="20" t="s">
        <v>214</v>
      </c>
      <c r="D16" s="20" t="s">
        <v>215</v>
      </c>
      <c r="E16" s="52" t="s">
        <v>109</v>
      </c>
      <c r="F16" s="22">
        <v>1</v>
      </c>
    </row>
    <row r="17" spans="1:6" s="9" customFormat="1" ht="64.5" thickBot="1">
      <c r="A17" s="23">
        <v>11</v>
      </c>
      <c r="B17" s="24" t="s">
        <v>68</v>
      </c>
      <c r="C17" s="24" t="s">
        <v>205</v>
      </c>
      <c r="D17" s="24" t="s">
        <v>206</v>
      </c>
      <c r="E17" s="38" t="s">
        <v>110</v>
      </c>
      <c r="F17" s="26">
        <v>1</v>
      </c>
    </row>
    <row r="18" spans="1:6" ht="13.35" customHeight="1" thickBot="1">
      <c r="A18" s="15" t="s">
        <v>70</v>
      </c>
      <c r="B18" s="37"/>
      <c r="C18" s="37"/>
      <c r="D18" s="37"/>
      <c r="E18" s="37"/>
      <c r="F18" s="35"/>
    </row>
    <row r="19" spans="1:6" ht="38.25">
      <c r="A19" s="17">
        <v>12</v>
      </c>
      <c r="B19" s="20" t="s">
        <v>103</v>
      </c>
      <c r="C19" s="101" t="s">
        <v>261</v>
      </c>
      <c r="D19" s="101" t="s">
        <v>262</v>
      </c>
      <c r="E19" s="20" t="s">
        <v>104</v>
      </c>
      <c r="F19" s="22">
        <v>1</v>
      </c>
    </row>
    <row r="20" spans="1:6" ht="63.75">
      <c r="A20" s="23">
        <v>13</v>
      </c>
      <c r="B20" s="20" t="s">
        <v>75</v>
      </c>
      <c r="C20" s="20" t="s">
        <v>207</v>
      </c>
      <c r="D20" s="20" t="s">
        <v>208</v>
      </c>
      <c r="E20" s="20" t="s">
        <v>76</v>
      </c>
      <c r="F20" s="22">
        <v>1</v>
      </c>
    </row>
    <row r="21" spans="1:6" s="9" customFormat="1" ht="31.5" customHeight="1" thickBot="1">
      <c r="A21" s="23">
        <v>14</v>
      </c>
      <c r="B21" s="24" t="s">
        <v>73</v>
      </c>
      <c r="C21" s="24" t="s">
        <v>207</v>
      </c>
      <c r="D21" s="24" t="s">
        <v>209</v>
      </c>
      <c r="E21" s="20" t="s">
        <v>74</v>
      </c>
      <c r="F21" s="26">
        <v>1</v>
      </c>
    </row>
    <row r="22" spans="1:6" ht="13.35" customHeight="1" thickBot="1">
      <c r="A22" s="15" t="s">
        <v>105</v>
      </c>
      <c r="B22" s="37"/>
      <c r="C22" s="37"/>
      <c r="D22" s="37"/>
      <c r="E22" s="37"/>
      <c r="F22" s="35"/>
    </row>
    <row r="23" spans="1:6" ht="76.5">
      <c r="A23" s="17">
        <v>15</v>
      </c>
      <c r="B23" s="19" t="s">
        <v>106</v>
      </c>
      <c r="C23" s="19" t="s">
        <v>210</v>
      </c>
      <c r="D23" s="102" t="s">
        <v>268</v>
      </c>
      <c r="E23" s="20" t="s">
        <v>107</v>
      </c>
      <c r="F23" s="31">
        <v>1</v>
      </c>
    </row>
    <row r="24" spans="1:6" ht="39" thickBot="1">
      <c r="A24" s="23">
        <v>16</v>
      </c>
      <c r="B24" s="19" t="s">
        <v>82</v>
      </c>
      <c r="C24" s="40" t="s">
        <v>36</v>
      </c>
      <c r="D24" s="40" t="s">
        <v>36</v>
      </c>
      <c r="E24" s="19" t="s">
        <v>111</v>
      </c>
      <c r="F24" s="31">
        <v>0</v>
      </c>
    </row>
    <row r="25" spans="1:6" ht="13.35" customHeight="1" thickBot="1">
      <c r="A25" s="15" t="s">
        <v>84</v>
      </c>
      <c r="B25" s="37"/>
      <c r="C25" s="37"/>
      <c r="D25" s="37"/>
      <c r="E25" s="37"/>
      <c r="F25" s="35"/>
    </row>
    <row r="26" spans="1:6" s="9" customFormat="1" ht="38.25">
      <c r="A26" s="17">
        <v>17</v>
      </c>
      <c r="B26" s="24" t="s">
        <v>85</v>
      </c>
      <c r="C26" s="24" t="s">
        <v>212</v>
      </c>
      <c r="D26" s="24" t="s">
        <v>213</v>
      </c>
      <c r="E26" s="24" t="s">
        <v>86</v>
      </c>
      <c r="F26" s="26">
        <v>1</v>
      </c>
    </row>
    <row r="27" spans="1:6" ht="13.5" thickBot="1">
      <c r="A27" s="41"/>
      <c r="B27" s="42"/>
      <c r="C27" s="42"/>
      <c r="D27" s="42"/>
      <c r="E27" s="42"/>
      <c r="F27" s="43"/>
    </row>
    <row r="28" spans="1:6" ht="13.35" customHeight="1"/>
    <row r="29" spans="1:6" ht="13.35" customHeight="1"/>
  </sheetData>
  <protectedRanges>
    <protectedRange sqref="C6:D6 C11:D14 C16:D17 C20:D21 C23:D23 C26:D26 C8:D9 C7" name="Oblast2"/>
    <protectedRange sqref="D7" name="Oblast2_1"/>
    <protectedRange sqref="C19:D19" name="Oblast2_9"/>
  </protectedRanges>
  <printOptions horizontalCentered="1"/>
  <pageMargins left="0.59027777777777779" right="0.59027777777777779" top="0.78749999999999998" bottom="0.78749999999999998" header="0.51180555555555551" footer="0.51180555555555551"/>
  <pageSetup paperSize="9" scale="63" firstPageNumber="0" fitToHeight="6" orientation="portrait" horizontalDpi="300" verticalDpi="300" r:id="rId1"/>
  <headerFooter alignWithMargins="0">
    <oddFooter>&amp;CStránka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5">
    <pageSetUpPr fitToPage="1"/>
  </sheetPr>
  <dimension ref="A1:F23"/>
  <sheetViews>
    <sheetView view="pageBreakPreview" topLeftCell="A4" zoomScale="90" zoomScaleSheetLayoutView="90" workbookViewId="0">
      <selection activeCell="E17" sqref="E17"/>
    </sheetView>
  </sheetViews>
  <sheetFormatPr defaultRowHeight="12.75"/>
  <cols>
    <col min="1" max="1" width="6.7109375" style="1" customWidth="1"/>
    <col min="2" max="3" width="25.7109375" style="2" customWidth="1"/>
    <col min="4" max="4" width="19.85546875" style="2" customWidth="1"/>
    <col min="5" max="5" width="60.7109375" style="2" customWidth="1"/>
    <col min="6" max="6" width="5.7109375" style="1" customWidth="1"/>
    <col min="7" max="16384" width="9.140625" style="1"/>
  </cols>
  <sheetData>
    <row r="1" spans="1:6" ht="15.75">
      <c r="A1" s="3" t="s">
        <v>112</v>
      </c>
      <c r="B1" s="4"/>
      <c r="C1" s="4"/>
      <c r="D1" s="5"/>
      <c r="E1" s="4"/>
      <c r="F1" s="6"/>
    </row>
    <row r="2" spans="1:6" ht="13.5" thickBot="1">
      <c r="A2" s="47" t="s">
        <v>3</v>
      </c>
      <c r="B2" s="8"/>
      <c r="C2" s="8"/>
      <c r="D2" s="8"/>
      <c r="E2" s="8"/>
      <c r="F2" s="7"/>
    </row>
    <row r="3" spans="1:6" ht="13.5" thickBot="1">
      <c r="A3" s="10" t="s">
        <v>0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</row>
    <row r="4" spans="1:6" ht="13.5" thickBot="1">
      <c r="A4" s="12"/>
      <c r="B4" s="13"/>
      <c r="C4" s="13"/>
      <c r="D4" s="13"/>
      <c r="E4" s="13"/>
      <c r="F4" s="14"/>
    </row>
    <row r="5" spans="1:6" ht="13.35" customHeight="1" thickBot="1">
      <c r="A5" s="15" t="s">
        <v>21</v>
      </c>
      <c r="B5" s="16"/>
      <c r="C5" s="16"/>
      <c r="D5" s="16"/>
      <c r="E5" s="16"/>
      <c r="F5" s="16"/>
    </row>
    <row r="6" spans="1:6" ht="126.75" customHeight="1">
      <c r="A6" s="17">
        <v>1</v>
      </c>
      <c r="B6" s="18" t="s">
        <v>22</v>
      </c>
      <c r="C6" s="19" t="s">
        <v>187</v>
      </c>
      <c r="D6" s="103" t="s">
        <v>188</v>
      </c>
      <c r="E6" s="21" t="s">
        <v>182</v>
      </c>
      <c r="F6" s="22">
        <v>2</v>
      </c>
    </row>
    <row r="7" spans="1:6" s="9" customFormat="1" ht="89.25">
      <c r="A7" s="23">
        <v>2</v>
      </c>
      <c r="B7" s="24" t="s">
        <v>24</v>
      </c>
      <c r="C7" s="24" t="s">
        <v>189</v>
      </c>
      <c r="D7" s="24" t="s">
        <v>259</v>
      </c>
      <c r="E7" s="25" t="s">
        <v>25</v>
      </c>
      <c r="F7" s="26">
        <v>2</v>
      </c>
    </row>
    <row r="8" spans="1:6" s="9" customFormat="1" ht="25.5">
      <c r="A8" s="23">
        <v>3</v>
      </c>
      <c r="B8" s="48" t="s">
        <v>26</v>
      </c>
      <c r="C8" s="48" t="s">
        <v>190</v>
      </c>
      <c r="D8" s="24" t="s">
        <v>216</v>
      </c>
      <c r="E8" s="27" t="s">
        <v>113</v>
      </c>
      <c r="F8" s="26">
        <v>2</v>
      </c>
    </row>
    <row r="9" spans="1:6" s="9" customFormat="1" ht="51">
      <c r="A9" s="23">
        <v>4</v>
      </c>
      <c r="B9" s="24" t="s">
        <v>44</v>
      </c>
      <c r="C9" s="24" t="s">
        <v>260</v>
      </c>
      <c r="D9" s="50" t="s">
        <v>267</v>
      </c>
      <c r="E9" s="33" t="s">
        <v>114</v>
      </c>
      <c r="F9" s="26">
        <v>4</v>
      </c>
    </row>
    <row r="10" spans="1:6" s="9" customFormat="1" ht="17.25" customHeight="1" thickBot="1">
      <c r="A10" s="23">
        <v>5</v>
      </c>
      <c r="B10" s="24" t="s">
        <v>48</v>
      </c>
      <c r="C10" s="24" t="s">
        <v>196</v>
      </c>
      <c r="D10" s="24" t="s">
        <v>197</v>
      </c>
      <c r="E10" s="25" t="s">
        <v>49</v>
      </c>
      <c r="F10" s="26">
        <v>2</v>
      </c>
    </row>
    <row r="11" spans="1:6" s="9" customFormat="1" ht="13.35" customHeight="1" thickBot="1">
      <c r="A11" s="15" t="s">
        <v>63</v>
      </c>
      <c r="B11" s="37"/>
      <c r="C11" s="37"/>
      <c r="D11" s="37"/>
      <c r="E11" s="37"/>
      <c r="F11" s="35"/>
    </row>
    <row r="12" spans="1:6" s="9" customFormat="1" ht="51.75" thickBot="1">
      <c r="A12" s="23">
        <v>6</v>
      </c>
      <c r="B12" s="24" t="s">
        <v>115</v>
      </c>
      <c r="C12" s="24" t="s">
        <v>217</v>
      </c>
      <c r="D12" s="24" t="s">
        <v>218</v>
      </c>
      <c r="E12" s="34" t="s">
        <v>116</v>
      </c>
      <c r="F12" s="26">
        <v>2</v>
      </c>
    </row>
    <row r="13" spans="1:6" ht="13.35" customHeight="1" thickBot="1">
      <c r="A13" s="15" t="s">
        <v>70</v>
      </c>
      <c r="B13" s="37"/>
      <c r="C13" s="37"/>
      <c r="D13" s="37"/>
      <c r="E13" s="37"/>
      <c r="F13" s="35"/>
    </row>
    <row r="14" spans="1:6" ht="63.75">
      <c r="A14" s="23">
        <v>7</v>
      </c>
      <c r="B14" s="20" t="s">
        <v>75</v>
      </c>
      <c r="C14" s="20" t="s">
        <v>207</v>
      </c>
      <c r="D14" s="20" t="s">
        <v>208</v>
      </c>
      <c r="E14" s="20" t="s">
        <v>76</v>
      </c>
      <c r="F14" s="22">
        <v>2</v>
      </c>
    </row>
    <row r="15" spans="1:6" s="9" customFormat="1" ht="34.5" customHeight="1" thickBot="1">
      <c r="A15" s="23">
        <v>8</v>
      </c>
      <c r="B15" s="24" t="s">
        <v>73</v>
      </c>
      <c r="C15" s="24" t="s">
        <v>207</v>
      </c>
      <c r="D15" s="24" t="s">
        <v>209</v>
      </c>
      <c r="E15" s="20" t="s">
        <v>74</v>
      </c>
      <c r="F15" s="26">
        <v>2</v>
      </c>
    </row>
    <row r="16" spans="1:6" ht="13.35" customHeight="1" thickBot="1">
      <c r="A16" s="15" t="s">
        <v>105</v>
      </c>
      <c r="B16" s="37"/>
      <c r="C16" s="37"/>
      <c r="D16" s="37"/>
      <c r="E16" s="37"/>
      <c r="F16" s="35"/>
    </row>
    <row r="17" spans="1:6" ht="76.5">
      <c r="A17" s="23">
        <v>9</v>
      </c>
      <c r="B17" s="102" t="s">
        <v>277</v>
      </c>
      <c r="C17" s="19" t="s">
        <v>210</v>
      </c>
      <c r="D17" s="102" t="s">
        <v>268</v>
      </c>
      <c r="E17" s="20" t="s">
        <v>107</v>
      </c>
      <c r="F17" s="31">
        <v>2</v>
      </c>
    </row>
    <row r="18" spans="1:6" ht="39" thickBot="1">
      <c r="A18" s="23">
        <v>10</v>
      </c>
      <c r="B18" s="19" t="s">
        <v>82</v>
      </c>
      <c r="C18" s="40" t="s">
        <v>36</v>
      </c>
      <c r="D18" s="40" t="s">
        <v>36</v>
      </c>
      <c r="E18" s="19" t="s">
        <v>111</v>
      </c>
      <c r="F18" s="31">
        <v>0</v>
      </c>
    </row>
    <row r="19" spans="1:6" ht="13.35" customHeight="1" thickBot="1">
      <c r="A19" s="15" t="s">
        <v>84</v>
      </c>
      <c r="B19" s="37"/>
      <c r="C19" s="37"/>
      <c r="D19" s="37"/>
      <c r="E19" s="37"/>
      <c r="F19" s="35"/>
    </row>
    <row r="20" spans="1:6" s="9" customFormat="1" ht="38.25">
      <c r="A20" s="23">
        <v>11</v>
      </c>
      <c r="B20" s="24" t="s">
        <v>85</v>
      </c>
      <c r="C20" s="24" t="s">
        <v>212</v>
      </c>
      <c r="D20" s="24" t="s">
        <v>213</v>
      </c>
      <c r="E20" s="24" t="s">
        <v>86</v>
      </c>
      <c r="F20" s="26">
        <v>2</v>
      </c>
    </row>
    <row r="21" spans="1:6" ht="13.5" thickBot="1">
      <c r="A21" s="41"/>
      <c r="B21" s="42"/>
      <c r="C21" s="42"/>
      <c r="D21" s="42"/>
      <c r="E21" s="42"/>
      <c r="F21" s="43"/>
    </row>
    <row r="22" spans="1:6" ht="13.35" customHeight="1"/>
    <row r="23" spans="1:6" ht="13.35" customHeight="1"/>
  </sheetData>
  <protectedRanges>
    <protectedRange sqref="C6:D6 C12:D12 C14:D15 C17:D17 C20:D20 C8:D10 C7" name="Oblast2"/>
    <protectedRange sqref="D7" name="Oblast2_1"/>
  </protectedRanges>
  <printOptions horizontalCentered="1"/>
  <pageMargins left="0.59027777777777779" right="0.59027777777777779" top="0.78749999999999998" bottom="0.78749999999999998" header="0.51180555555555551" footer="0.51180555555555551"/>
  <pageSetup paperSize="9" scale="63" firstPageNumber="0" fitToHeight="6" orientation="portrait" horizontalDpi="300" verticalDpi="300" r:id="rId1"/>
  <headerFooter alignWithMargins="0">
    <oddFooter>&amp;CStránka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6">
    <pageSetUpPr fitToPage="1"/>
  </sheetPr>
  <dimension ref="A1:F11"/>
  <sheetViews>
    <sheetView view="pageBreakPreview" zoomScale="90" zoomScaleSheetLayoutView="90" workbookViewId="0">
      <selection activeCell="E19" sqref="E19"/>
    </sheetView>
  </sheetViews>
  <sheetFormatPr defaultRowHeight="12.75"/>
  <cols>
    <col min="1" max="1" width="6.7109375" style="1" customWidth="1"/>
    <col min="2" max="3" width="25.7109375" style="2" customWidth="1"/>
    <col min="4" max="4" width="19.85546875" style="2" customWidth="1"/>
    <col min="5" max="5" width="60.7109375" style="2" customWidth="1"/>
    <col min="6" max="6" width="5.7109375" style="1" customWidth="1"/>
    <col min="7" max="16384" width="9.140625" style="1"/>
  </cols>
  <sheetData>
    <row r="1" spans="1:6" ht="15.75">
      <c r="A1" s="3" t="s">
        <v>117</v>
      </c>
      <c r="B1" s="4"/>
      <c r="C1" s="4"/>
      <c r="D1" s="5"/>
      <c r="E1" s="4"/>
      <c r="F1" s="6"/>
    </row>
    <row r="2" spans="1:6" ht="13.5" thickBot="1">
      <c r="A2" s="47" t="s">
        <v>4</v>
      </c>
      <c r="B2" s="8"/>
      <c r="C2" s="8"/>
      <c r="D2" s="8"/>
      <c r="E2" s="8"/>
      <c r="F2" s="7"/>
    </row>
    <row r="3" spans="1:6" ht="13.5" thickBot="1">
      <c r="A3" s="10" t="s">
        <v>0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</row>
    <row r="4" spans="1:6" ht="13.5" thickBot="1">
      <c r="A4" s="12"/>
      <c r="B4" s="13"/>
      <c r="C4" s="13"/>
      <c r="D4" s="13"/>
      <c r="E4" s="13"/>
      <c r="F4" s="14"/>
    </row>
    <row r="5" spans="1:6" ht="13.35" customHeight="1" thickBot="1">
      <c r="A5" s="15" t="s">
        <v>21</v>
      </c>
      <c r="B5" s="16"/>
      <c r="C5" s="16"/>
      <c r="D5" s="16"/>
      <c r="E5" s="16"/>
      <c r="F5" s="16"/>
    </row>
    <row r="6" spans="1:6" ht="63.75">
      <c r="A6" s="17">
        <v>1</v>
      </c>
      <c r="B6" s="20" t="s">
        <v>29</v>
      </c>
      <c r="C6" s="20" t="s">
        <v>219</v>
      </c>
      <c r="D6" s="24" t="s">
        <v>220</v>
      </c>
      <c r="E6" s="53" t="s">
        <v>118</v>
      </c>
      <c r="F6" s="22">
        <v>2</v>
      </c>
    </row>
    <row r="7" spans="1:6" ht="25.5">
      <c r="A7" s="17">
        <v>2</v>
      </c>
      <c r="B7" s="20" t="s">
        <v>119</v>
      </c>
      <c r="C7" s="20" t="s">
        <v>212</v>
      </c>
      <c r="D7" s="20" t="s">
        <v>213</v>
      </c>
      <c r="E7" s="21" t="s">
        <v>120</v>
      </c>
      <c r="F7" s="22">
        <v>2</v>
      </c>
    </row>
    <row r="8" spans="1:6" s="9" customFormat="1" ht="25.5">
      <c r="A8" s="17">
        <v>3</v>
      </c>
      <c r="B8" s="24" t="s">
        <v>121</v>
      </c>
      <c r="C8" s="24" t="s">
        <v>212</v>
      </c>
      <c r="D8" s="24" t="s">
        <v>213</v>
      </c>
      <c r="E8" s="25" t="s">
        <v>278</v>
      </c>
      <c r="F8" s="26">
        <v>2</v>
      </c>
    </row>
    <row r="9" spans="1:6" ht="13.5" thickBot="1">
      <c r="A9" s="41"/>
      <c r="B9" s="42"/>
      <c r="C9" s="42"/>
      <c r="D9" s="42"/>
      <c r="E9" s="42"/>
      <c r="F9" s="43"/>
    </row>
    <row r="10" spans="1:6" ht="13.35" customHeight="1"/>
    <row r="11" spans="1:6" ht="13.35" customHeight="1"/>
  </sheetData>
  <protectedRanges>
    <protectedRange sqref="C6:D8" name="Oblast2"/>
  </protectedRanges>
  <printOptions horizontalCentered="1"/>
  <pageMargins left="0.59027777777777779" right="0.59027777777777779" top="0.78749999999999998" bottom="0.78749999999999998" header="0.51180555555555551" footer="0.51180555555555551"/>
  <pageSetup paperSize="9" scale="63" firstPageNumber="0" fitToHeight="6" orientation="portrait" horizontalDpi="300" verticalDpi="300" r:id="rId1"/>
  <headerFooter alignWithMargins="0">
    <oddFooter>&amp;CStránka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>
    <pageSetUpPr fitToPage="1"/>
  </sheetPr>
  <dimension ref="A1:F15"/>
  <sheetViews>
    <sheetView view="pageBreakPreview" topLeftCell="A4" zoomScale="90" zoomScaleSheetLayoutView="90" workbookViewId="0">
      <selection activeCell="C9" sqref="C9"/>
    </sheetView>
  </sheetViews>
  <sheetFormatPr defaultRowHeight="13.35" customHeight="1"/>
  <cols>
    <col min="1" max="1" width="6.7109375" style="1" customWidth="1"/>
    <col min="2" max="3" width="25.7109375" style="2" customWidth="1"/>
    <col min="4" max="4" width="19.85546875" style="2" customWidth="1"/>
    <col min="5" max="5" width="60.7109375" style="2" customWidth="1"/>
    <col min="6" max="6" width="5.7109375" style="1" customWidth="1"/>
    <col min="7" max="8" width="9.140625" style="1"/>
    <col min="9" max="9" width="27.140625" style="1" customWidth="1"/>
    <col min="10" max="16384" width="9.140625" style="1"/>
  </cols>
  <sheetData>
    <row r="1" spans="1:6" ht="16.7" customHeight="1">
      <c r="A1" s="3" t="s">
        <v>5</v>
      </c>
      <c r="B1" s="4"/>
      <c r="C1" s="4"/>
      <c r="D1" s="5"/>
      <c r="E1" s="4"/>
      <c r="F1" s="6"/>
    </row>
    <row r="2" spans="1:6" ht="14.25" customHeight="1" thickBot="1">
      <c r="A2" s="47" t="s">
        <v>122</v>
      </c>
      <c r="B2" s="8"/>
      <c r="C2" s="8"/>
      <c r="D2" s="8"/>
      <c r="E2" s="8"/>
      <c r="F2" s="7"/>
    </row>
    <row r="3" spans="1:6" ht="37.5" customHeight="1" thickBot="1">
      <c r="A3" s="10" t="s">
        <v>0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</row>
    <row r="4" spans="1:6" ht="14.25" customHeight="1" thickBot="1">
      <c r="A4" s="12"/>
      <c r="B4" s="13"/>
      <c r="C4" s="13"/>
      <c r="D4" s="13"/>
      <c r="E4" s="13"/>
      <c r="F4" s="14"/>
    </row>
    <row r="5" spans="1:6" ht="13.35" customHeight="1" thickBot="1">
      <c r="A5" s="15" t="s">
        <v>21</v>
      </c>
      <c r="B5" s="16"/>
      <c r="C5" s="16"/>
      <c r="D5" s="16"/>
      <c r="E5" s="16"/>
      <c r="F5" s="16"/>
    </row>
    <row r="6" spans="1:6" ht="126" customHeight="1">
      <c r="A6" s="17">
        <v>1</v>
      </c>
      <c r="B6" s="18" t="s">
        <v>22</v>
      </c>
      <c r="C6" s="19" t="s">
        <v>187</v>
      </c>
      <c r="D6" s="20" t="s">
        <v>188</v>
      </c>
      <c r="E6" s="21" t="s">
        <v>182</v>
      </c>
      <c r="F6" s="22">
        <v>6</v>
      </c>
    </row>
    <row r="7" spans="1:6" s="9" customFormat="1" ht="92.25" customHeight="1">
      <c r="A7" s="23">
        <v>2</v>
      </c>
      <c r="B7" s="24" t="s">
        <v>24</v>
      </c>
      <c r="C7" s="24" t="s">
        <v>189</v>
      </c>
      <c r="D7" s="24" t="s">
        <v>259</v>
      </c>
      <c r="E7" s="25" t="s">
        <v>25</v>
      </c>
      <c r="F7" s="26">
        <v>6</v>
      </c>
    </row>
    <row r="8" spans="1:6" s="9" customFormat="1" ht="25.5">
      <c r="A8" s="23">
        <v>3</v>
      </c>
      <c r="B8" s="48" t="s">
        <v>26</v>
      </c>
      <c r="C8" s="48" t="s">
        <v>190</v>
      </c>
      <c r="D8" s="24" t="s">
        <v>191</v>
      </c>
      <c r="E8" s="27" t="s">
        <v>123</v>
      </c>
      <c r="F8" s="26">
        <v>6</v>
      </c>
    </row>
    <row r="9" spans="1:6" s="9" customFormat="1" ht="89.25">
      <c r="A9" s="23">
        <v>4</v>
      </c>
      <c r="B9" s="24" t="s">
        <v>124</v>
      </c>
      <c r="C9" s="24" t="s">
        <v>207</v>
      </c>
      <c r="D9" s="24" t="s">
        <v>221</v>
      </c>
      <c r="E9" s="25" t="s">
        <v>125</v>
      </c>
      <c r="F9" s="26">
        <v>6</v>
      </c>
    </row>
    <row r="10" spans="1:6" s="9" customFormat="1" ht="89.25">
      <c r="A10" s="23">
        <v>5</v>
      </c>
      <c r="B10" s="24" t="s">
        <v>75</v>
      </c>
      <c r="C10" s="24" t="s">
        <v>207</v>
      </c>
      <c r="D10" s="24" t="s">
        <v>222</v>
      </c>
      <c r="E10" s="25" t="s">
        <v>126</v>
      </c>
      <c r="F10" s="26">
        <v>6</v>
      </c>
    </row>
    <row r="11" spans="1:6" s="9" customFormat="1" ht="26.45" customHeight="1">
      <c r="A11" s="23">
        <v>6</v>
      </c>
      <c r="B11" s="24" t="s">
        <v>127</v>
      </c>
      <c r="C11" s="24" t="s">
        <v>207</v>
      </c>
      <c r="D11" s="24" t="s">
        <v>223</v>
      </c>
      <c r="E11" s="25" t="s">
        <v>128</v>
      </c>
      <c r="F11" s="26">
        <v>6</v>
      </c>
    </row>
    <row r="12" spans="1:6" s="9" customFormat="1" ht="25.5">
      <c r="A12" s="23">
        <v>7</v>
      </c>
      <c r="B12" s="24" t="s">
        <v>129</v>
      </c>
      <c r="C12" s="24" t="s">
        <v>270</v>
      </c>
      <c r="D12" s="24" t="s">
        <v>269</v>
      </c>
      <c r="E12" s="25" t="s">
        <v>130</v>
      </c>
      <c r="F12" s="26">
        <v>6</v>
      </c>
    </row>
    <row r="13" spans="1:6" s="9" customFormat="1" ht="37.9" customHeight="1">
      <c r="A13" s="23">
        <v>8</v>
      </c>
      <c r="B13" s="24" t="s">
        <v>131</v>
      </c>
      <c r="C13" s="24" t="s">
        <v>224</v>
      </c>
      <c r="D13" s="50" t="s">
        <v>225</v>
      </c>
      <c r="E13" s="33" t="s">
        <v>132</v>
      </c>
      <c r="F13" s="26">
        <v>6</v>
      </c>
    </row>
    <row r="14" spans="1:6" s="9" customFormat="1" ht="51">
      <c r="A14" s="23">
        <v>9</v>
      </c>
      <c r="B14" s="24" t="s">
        <v>44</v>
      </c>
      <c r="C14" s="24" t="s">
        <v>260</v>
      </c>
      <c r="D14" s="100" t="s">
        <v>267</v>
      </c>
      <c r="E14" s="33" t="s">
        <v>114</v>
      </c>
      <c r="F14" s="26">
        <v>12</v>
      </c>
    </row>
    <row r="15" spans="1:6" ht="14.25" customHeight="1" thickBot="1">
      <c r="A15" s="41"/>
      <c r="B15" s="42"/>
      <c r="C15" s="42"/>
      <c r="D15" s="42"/>
      <c r="E15" s="42"/>
      <c r="F15" s="43"/>
    </row>
  </sheetData>
  <protectedRanges>
    <protectedRange sqref="C6:D6 C12:C14 C8:D11 C7" name="Oblast2"/>
    <protectedRange sqref="D12:D14" name="Oblast2_1"/>
    <protectedRange sqref="D7" name="Oblast2_2"/>
  </protectedRanges>
  <printOptions horizontalCentered="1"/>
  <pageMargins left="0.59027777777777779" right="0.59027777777777779" top="0.78749999999999998" bottom="0.78749999999999998" header="0.51180555555555551" footer="0.51180555555555551"/>
  <pageSetup paperSize="9" scale="63" firstPageNumber="0" fitToHeight="6" orientation="portrait" horizontalDpi="300" verticalDpi="300" r:id="rId1"/>
  <headerFooter alignWithMargins="0">
    <oddFooter>&amp;CStránka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8">
    <pageSetUpPr fitToPage="1"/>
  </sheetPr>
  <dimension ref="A1:F16"/>
  <sheetViews>
    <sheetView view="pageBreakPreview" topLeftCell="A4" zoomScale="90" zoomScaleSheetLayoutView="90" workbookViewId="0">
      <selection activeCell="D11" sqref="D11"/>
    </sheetView>
  </sheetViews>
  <sheetFormatPr defaultRowHeight="13.35" customHeight="1"/>
  <cols>
    <col min="1" max="1" width="6.7109375" style="1" customWidth="1"/>
    <col min="2" max="3" width="25.7109375" style="2" customWidth="1"/>
    <col min="4" max="4" width="19.85546875" style="2" customWidth="1"/>
    <col min="5" max="5" width="60.7109375" style="2" customWidth="1"/>
    <col min="6" max="6" width="5.7109375" style="1" customWidth="1"/>
    <col min="7" max="8" width="9.140625" style="1"/>
    <col min="9" max="9" width="27.140625" style="1" customWidth="1"/>
    <col min="10" max="16384" width="9.140625" style="1"/>
  </cols>
  <sheetData>
    <row r="1" spans="1:6" ht="16.7" customHeight="1">
      <c r="A1" s="3" t="s">
        <v>133</v>
      </c>
      <c r="B1" s="4"/>
      <c r="C1" s="4"/>
      <c r="D1" s="5"/>
      <c r="E1" s="4"/>
      <c r="F1" s="6"/>
    </row>
    <row r="2" spans="1:6" ht="14.25" customHeight="1" thickBot="1">
      <c r="A2" s="47" t="s">
        <v>6</v>
      </c>
      <c r="B2" s="8"/>
      <c r="C2" s="8"/>
      <c r="D2" s="8"/>
      <c r="E2" s="8"/>
      <c r="F2" s="7"/>
    </row>
    <row r="3" spans="1:6" ht="38.25" customHeight="1" thickBot="1">
      <c r="A3" s="10" t="s">
        <v>0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</row>
    <row r="4" spans="1:6" ht="14.25" customHeight="1" thickBot="1">
      <c r="A4" s="12"/>
      <c r="B4" s="13"/>
      <c r="C4" s="13"/>
      <c r="D4" s="13"/>
      <c r="E4" s="13"/>
      <c r="F4" s="14"/>
    </row>
    <row r="5" spans="1:6" ht="13.35" customHeight="1" thickBot="1">
      <c r="A5" s="15" t="s">
        <v>21</v>
      </c>
      <c r="B5" s="16"/>
      <c r="C5" s="16"/>
      <c r="D5" s="16"/>
      <c r="E5" s="16"/>
      <c r="F5" s="16"/>
    </row>
    <row r="6" spans="1:6" ht="125.25" customHeight="1">
      <c r="A6" s="17">
        <v>1</v>
      </c>
      <c r="B6" s="18" t="s">
        <v>22</v>
      </c>
      <c r="C6" s="19" t="s">
        <v>187</v>
      </c>
      <c r="D6" s="20" t="s">
        <v>188</v>
      </c>
      <c r="E6" s="21" t="s">
        <v>182</v>
      </c>
      <c r="F6" s="22">
        <v>1</v>
      </c>
    </row>
    <row r="7" spans="1:6" s="9" customFormat="1" ht="89.25">
      <c r="A7" s="23">
        <v>2</v>
      </c>
      <c r="B7" s="24" t="s">
        <v>24</v>
      </c>
      <c r="C7" s="24" t="s">
        <v>189</v>
      </c>
      <c r="D7" s="24" t="s">
        <v>259</v>
      </c>
      <c r="E7" s="25" t="s">
        <v>25</v>
      </c>
      <c r="F7" s="26">
        <v>1</v>
      </c>
    </row>
    <row r="8" spans="1:6" s="9" customFormat="1" ht="26.45" customHeight="1">
      <c r="A8" s="23">
        <v>3</v>
      </c>
      <c r="B8" s="48" t="s">
        <v>26</v>
      </c>
      <c r="C8" s="48" t="s">
        <v>190</v>
      </c>
      <c r="D8" s="24" t="s">
        <v>191</v>
      </c>
      <c r="E8" s="27" t="s">
        <v>123</v>
      </c>
      <c r="F8" s="26">
        <v>1</v>
      </c>
    </row>
    <row r="9" spans="1:6" s="9" customFormat="1" ht="89.25">
      <c r="A9" s="23">
        <v>4</v>
      </c>
      <c r="B9" s="24" t="s">
        <v>124</v>
      </c>
      <c r="C9" s="24" t="s">
        <v>207</v>
      </c>
      <c r="D9" s="24" t="s">
        <v>221</v>
      </c>
      <c r="E9" s="25" t="s">
        <v>125</v>
      </c>
      <c r="F9" s="26">
        <v>1</v>
      </c>
    </row>
    <row r="10" spans="1:6" s="9" customFormat="1" ht="89.25">
      <c r="A10" s="23">
        <v>5</v>
      </c>
      <c r="B10" s="24" t="s">
        <v>75</v>
      </c>
      <c r="C10" s="24" t="s">
        <v>207</v>
      </c>
      <c r="D10" s="24" t="s">
        <v>222</v>
      </c>
      <c r="E10" s="25" t="s">
        <v>126</v>
      </c>
      <c r="F10" s="26">
        <v>1</v>
      </c>
    </row>
    <row r="11" spans="1:6" s="9" customFormat="1" ht="26.45" customHeight="1">
      <c r="A11" s="23">
        <v>6</v>
      </c>
      <c r="B11" s="24" t="s">
        <v>127</v>
      </c>
      <c r="C11" s="24" t="s">
        <v>207</v>
      </c>
      <c r="D11" s="24" t="s">
        <v>223</v>
      </c>
      <c r="E11" s="25" t="s">
        <v>128</v>
      </c>
      <c r="F11" s="26">
        <v>1</v>
      </c>
    </row>
    <row r="12" spans="1:6" s="9" customFormat="1" ht="25.5">
      <c r="A12" s="23">
        <v>7</v>
      </c>
      <c r="B12" s="24" t="s">
        <v>129</v>
      </c>
      <c r="C12" s="24" t="s">
        <v>270</v>
      </c>
      <c r="D12" s="24" t="s">
        <v>269</v>
      </c>
      <c r="E12" s="25" t="s">
        <v>130</v>
      </c>
      <c r="F12" s="26">
        <v>1</v>
      </c>
    </row>
    <row r="13" spans="1:6" s="9" customFormat="1" ht="37.9" customHeight="1">
      <c r="A13" s="23">
        <v>8</v>
      </c>
      <c r="B13" s="24" t="s">
        <v>131</v>
      </c>
      <c r="C13" s="24" t="s">
        <v>224</v>
      </c>
      <c r="D13" s="50" t="s">
        <v>225</v>
      </c>
      <c r="E13" s="33" t="s">
        <v>132</v>
      </c>
      <c r="F13" s="26">
        <v>1</v>
      </c>
    </row>
    <row r="14" spans="1:6" s="9" customFormat="1" ht="51">
      <c r="A14" s="23">
        <v>9</v>
      </c>
      <c r="B14" s="24" t="s">
        <v>44</v>
      </c>
      <c r="C14" s="24" t="s">
        <v>260</v>
      </c>
      <c r="D14" s="100" t="s">
        <v>267</v>
      </c>
      <c r="E14" s="33" t="s">
        <v>114</v>
      </c>
      <c r="F14" s="26">
        <v>2</v>
      </c>
    </row>
    <row r="15" spans="1:6" ht="37.9" customHeight="1">
      <c r="A15" s="23">
        <v>10</v>
      </c>
      <c r="B15" s="19" t="s">
        <v>82</v>
      </c>
      <c r="C15" s="40" t="s">
        <v>36</v>
      </c>
      <c r="D15" s="40" t="s">
        <v>36</v>
      </c>
      <c r="E15" s="19" t="s">
        <v>111</v>
      </c>
      <c r="F15" s="31">
        <v>0</v>
      </c>
    </row>
    <row r="16" spans="1:6" ht="14.25" customHeight="1" thickBot="1">
      <c r="A16" s="41"/>
      <c r="B16" s="42"/>
      <c r="C16" s="42"/>
      <c r="D16" s="42"/>
      <c r="E16" s="42"/>
      <c r="F16" s="43"/>
    </row>
  </sheetData>
  <protectedRanges>
    <protectedRange sqref="C6:D14" name="Oblast2"/>
  </protectedRanges>
  <printOptions horizontalCentered="1"/>
  <pageMargins left="0.59027777777777779" right="0.59027777777777779" top="0.78749999999999998" bottom="0.78749999999999998" header="0.51180555555555551" footer="0.51180555555555551"/>
  <pageSetup paperSize="9" scale="63" firstPageNumber="0" fitToHeight="6" orientation="portrait" horizontalDpi="300" verticalDpi="300" r:id="rId1"/>
  <headerFooter alignWithMargins="0">
    <oddFooter>&amp;CStránka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9">
    <pageSetUpPr fitToPage="1"/>
  </sheetPr>
  <dimension ref="A1:K21"/>
  <sheetViews>
    <sheetView view="pageBreakPreview" zoomScale="90" zoomScaleSheetLayoutView="90" workbookViewId="0">
      <selection activeCell="D15" sqref="D15"/>
    </sheetView>
  </sheetViews>
  <sheetFormatPr defaultRowHeight="13.35" customHeight="1"/>
  <cols>
    <col min="1" max="1" width="6.7109375" style="54" customWidth="1"/>
    <col min="2" max="3" width="25.7109375" style="55" customWidth="1"/>
    <col min="4" max="4" width="19.85546875" style="55" customWidth="1"/>
    <col min="5" max="5" width="60.7109375" style="55" customWidth="1"/>
    <col min="6" max="6" width="5.7109375" style="54" customWidth="1"/>
    <col min="7" max="16384" width="9.140625" style="54"/>
  </cols>
  <sheetData>
    <row r="1" spans="1:11" ht="15.75" customHeight="1">
      <c r="A1" s="56" t="s">
        <v>7</v>
      </c>
      <c r="B1" s="57"/>
      <c r="C1" s="57"/>
      <c r="D1" s="58"/>
      <c r="E1" s="57"/>
      <c r="F1" s="59"/>
    </row>
    <row r="2" spans="1:11" ht="13.5" customHeight="1" thickBot="1">
      <c r="A2" s="60" t="s">
        <v>8</v>
      </c>
      <c r="B2" s="61"/>
      <c r="C2" s="61"/>
      <c r="D2" s="61"/>
      <c r="E2" s="61"/>
      <c r="F2" s="62"/>
    </row>
    <row r="3" spans="1:11" ht="39.75" customHeight="1" thickBot="1">
      <c r="A3" s="63" t="s">
        <v>0</v>
      </c>
      <c r="B3" s="11" t="s">
        <v>16</v>
      </c>
      <c r="C3" s="64" t="s">
        <v>17</v>
      </c>
      <c r="D3" s="64" t="s">
        <v>18</v>
      </c>
      <c r="E3" s="64" t="s">
        <v>19</v>
      </c>
      <c r="F3" s="64" t="s">
        <v>20</v>
      </c>
    </row>
    <row r="4" spans="1:11" ht="13.5" customHeight="1" thickBot="1">
      <c r="A4" s="65"/>
      <c r="B4" s="66"/>
      <c r="C4" s="66"/>
      <c r="D4" s="66"/>
      <c r="E4" s="66"/>
      <c r="F4" s="67"/>
    </row>
    <row r="5" spans="1:11" ht="13.35" customHeight="1" thickBot="1">
      <c r="A5" s="68" t="s">
        <v>21</v>
      </c>
      <c r="B5" s="69"/>
      <c r="C5" s="69"/>
      <c r="D5" s="69"/>
      <c r="E5" s="69"/>
      <c r="F5" s="69"/>
    </row>
    <row r="6" spans="1:11" ht="13.5" customHeight="1" thickBot="1">
      <c r="A6" s="70"/>
      <c r="B6" s="71"/>
      <c r="C6" s="71"/>
      <c r="D6" s="71"/>
      <c r="E6" s="71"/>
      <c r="F6" s="72"/>
    </row>
    <row r="7" spans="1:11" ht="13.35" customHeight="1" thickBot="1">
      <c r="A7" s="111" t="s">
        <v>87</v>
      </c>
      <c r="B7" s="111"/>
      <c r="C7" s="111"/>
      <c r="D7" s="111"/>
      <c r="E7" s="111"/>
      <c r="F7" s="111"/>
    </row>
    <row r="8" spans="1:11" ht="13.35" customHeight="1">
      <c r="A8" s="112"/>
      <c r="B8" s="112"/>
      <c r="C8" s="112"/>
      <c r="D8" s="112"/>
      <c r="E8" s="112"/>
      <c r="F8" s="112"/>
    </row>
    <row r="9" spans="1:11" ht="13.35" customHeight="1">
      <c r="A9" s="112"/>
      <c r="B9" s="112"/>
      <c r="C9" s="112"/>
      <c r="D9" s="112"/>
      <c r="E9" s="112"/>
      <c r="F9" s="112"/>
    </row>
    <row r="10" spans="1:11" ht="13.35" customHeight="1">
      <c r="A10" s="73"/>
      <c r="B10" s="73"/>
      <c r="C10" s="73"/>
      <c r="D10" s="73"/>
      <c r="E10" s="73"/>
      <c r="F10" s="73"/>
      <c r="K10" s="1"/>
    </row>
    <row r="11" spans="1:11" ht="13.35" customHeight="1">
      <c r="A11" s="74"/>
      <c r="B11" s="74"/>
      <c r="C11" s="74"/>
      <c r="D11" s="74"/>
      <c r="E11" s="74"/>
      <c r="F11" s="74"/>
    </row>
    <row r="12" spans="1:11" ht="13.35" customHeight="1">
      <c r="A12" s="73"/>
      <c r="B12" s="73"/>
      <c r="C12" s="73"/>
      <c r="D12" s="73"/>
      <c r="E12" s="73"/>
      <c r="F12" s="73"/>
    </row>
    <row r="13" spans="1:11" ht="13.35" customHeight="1">
      <c r="A13" s="113" t="s">
        <v>134</v>
      </c>
      <c r="B13" s="113"/>
      <c r="C13" s="113"/>
      <c r="D13" s="113"/>
      <c r="E13" s="113"/>
      <c r="F13" s="113"/>
    </row>
    <row r="14" spans="1:11" s="80" customFormat="1" ht="63.75" customHeight="1">
      <c r="A14" s="75">
        <v>1</v>
      </c>
      <c r="B14" s="76" t="s">
        <v>135</v>
      </c>
      <c r="C14" s="76" t="s">
        <v>226</v>
      </c>
      <c r="D14" s="77" t="s">
        <v>227</v>
      </c>
      <c r="E14" s="78" t="s">
        <v>136</v>
      </c>
      <c r="F14" s="79">
        <v>2</v>
      </c>
    </row>
    <row r="15" spans="1:11" s="80" customFormat="1" ht="25.5" customHeight="1">
      <c r="A15" s="75">
        <v>2</v>
      </c>
      <c r="B15" s="77" t="s">
        <v>137</v>
      </c>
      <c r="C15" s="77" t="s">
        <v>226</v>
      </c>
      <c r="D15" s="77" t="s">
        <v>228</v>
      </c>
      <c r="E15" s="81" t="s">
        <v>138</v>
      </c>
      <c r="F15" s="79">
        <v>2</v>
      </c>
    </row>
    <row r="16" spans="1:11" s="80" customFormat="1" ht="25.5" customHeight="1">
      <c r="A16" s="75">
        <v>3</v>
      </c>
      <c r="B16" s="77" t="s">
        <v>139</v>
      </c>
      <c r="C16" s="77" t="s">
        <v>229</v>
      </c>
      <c r="D16" s="77" t="s">
        <v>230</v>
      </c>
      <c r="E16" s="81" t="s">
        <v>140</v>
      </c>
      <c r="F16" s="79">
        <v>1</v>
      </c>
    </row>
    <row r="17" spans="1:6" ht="12.75" customHeight="1">
      <c r="A17" s="75">
        <v>4</v>
      </c>
      <c r="B17" s="82" t="s">
        <v>141</v>
      </c>
      <c r="C17" s="82" t="s">
        <v>229</v>
      </c>
      <c r="D17" s="77" t="s">
        <v>231</v>
      </c>
      <c r="E17" s="83" t="s">
        <v>142</v>
      </c>
      <c r="F17" s="84">
        <v>5</v>
      </c>
    </row>
    <row r="18" spans="1:6" s="80" customFormat="1" ht="76.5">
      <c r="A18" s="75">
        <v>5</v>
      </c>
      <c r="B18" s="76" t="s">
        <v>143</v>
      </c>
      <c r="C18" s="76" t="s">
        <v>232</v>
      </c>
      <c r="D18" s="77" t="s">
        <v>233</v>
      </c>
      <c r="E18" s="78" t="s">
        <v>144</v>
      </c>
      <c r="F18" s="79">
        <v>1</v>
      </c>
    </row>
    <row r="19" spans="1:6" ht="25.5" customHeight="1">
      <c r="A19" s="75">
        <v>6</v>
      </c>
      <c r="B19" s="82" t="s">
        <v>145</v>
      </c>
      <c r="C19" s="82" t="s">
        <v>212</v>
      </c>
      <c r="D19" s="82" t="s">
        <v>213</v>
      </c>
      <c r="E19" s="83" t="s">
        <v>146</v>
      </c>
      <c r="F19" s="84">
        <v>1</v>
      </c>
    </row>
    <row r="20" spans="1:6" ht="12.75" customHeight="1">
      <c r="A20" s="75">
        <v>7</v>
      </c>
      <c r="B20" s="82" t="s">
        <v>147</v>
      </c>
      <c r="C20" s="82" t="s">
        <v>212</v>
      </c>
      <c r="D20" s="82" t="s">
        <v>213</v>
      </c>
      <c r="E20" s="83" t="s">
        <v>148</v>
      </c>
      <c r="F20" s="84">
        <v>1</v>
      </c>
    </row>
    <row r="21" spans="1:6" ht="12.75" customHeight="1">
      <c r="A21" s="75">
        <v>8</v>
      </c>
      <c r="B21" s="82" t="s">
        <v>149</v>
      </c>
      <c r="C21" s="82" t="s">
        <v>212</v>
      </c>
      <c r="D21" s="82" t="s">
        <v>213</v>
      </c>
      <c r="E21" s="83" t="s">
        <v>150</v>
      </c>
      <c r="F21" s="84">
        <v>1</v>
      </c>
    </row>
  </sheetData>
  <protectedRanges>
    <protectedRange sqref="C14:D21" name="Oblast2"/>
  </protectedRanges>
  <mergeCells count="4">
    <mergeCell ref="A7:F7"/>
    <mergeCell ref="A8:F8"/>
    <mergeCell ref="A9:F9"/>
    <mergeCell ref="A13:F13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63" firstPageNumber="0" fitToHeight="6" orientation="portrait" horizontalDpi="300" verticalDpi="300" r:id="rId1"/>
  <headerFooter alignWithMargins="0">
    <oddFooter>&amp;CStránka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10"/>
  <dimension ref="A1:F33"/>
  <sheetViews>
    <sheetView tabSelected="1" view="pageBreakPreview" zoomScale="90" zoomScaleSheetLayoutView="90" workbookViewId="0">
      <selection activeCell="I23" sqref="I23"/>
    </sheetView>
  </sheetViews>
  <sheetFormatPr defaultRowHeight="12.75" customHeight="1"/>
  <cols>
    <col min="1" max="1" width="6.7109375" style="1" customWidth="1"/>
    <col min="2" max="3" width="25.7109375" style="2" customWidth="1"/>
    <col min="4" max="4" width="19.85546875" style="2" customWidth="1"/>
    <col min="5" max="5" width="60.7109375" style="2" customWidth="1"/>
    <col min="6" max="6" width="5.7109375" style="1" customWidth="1"/>
    <col min="7" max="8" width="9.140625" style="1"/>
    <col min="9" max="9" width="27.140625" style="1" customWidth="1"/>
    <col min="10" max="16384" width="9.140625" style="1"/>
  </cols>
  <sheetData>
    <row r="1" spans="1:6" ht="16.7" customHeight="1">
      <c r="A1" s="3" t="s">
        <v>9</v>
      </c>
      <c r="B1" s="4"/>
      <c r="C1" s="4"/>
      <c r="D1" s="5"/>
      <c r="E1" s="4"/>
      <c r="F1" s="6"/>
    </row>
    <row r="2" spans="1:6" ht="14.25" customHeight="1" thickBot="1">
      <c r="A2" s="47" t="s">
        <v>10</v>
      </c>
      <c r="B2" s="8"/>
      <c r="C2" s="8"/>
      <c r="D2" s="8"/>
      <c r="E2" s="8"/>
      <c r="F2" s="7"/>
    </row>
    <row r="3" spans="1:6" ht="26.45" customHeight="1" thickBot="1">
      <c r="A3" s="10" t="s">
        <v>0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</row>
    <row r="4" spans="1:6" ht="14.25" customHeight="1" thickBot="1">
      <c r="A4" s="12"/>
      <c r="B4" s="13"/>
      <c r="C4" s="13"/>
      <c r="D4" s="13"/>
      <c r="E4" s="13"/>
      <c r="F4" s="14"/>
    </row>
    <row r="5" spans="1:6" ht="13.35" customHeight="1" thickBot="1">
      <c r="A5" s="15" t="s">
        <v>21</v>
      </c>
      <c r="B5" s="16"/>
      <c r="C5" s="16"/>
      <c r="D5" s="16"/>
      <c r="E5" s="16"/>
      <c r="F5" s="16"/>
    </row>
    <row r="6" spans="1:6" ht="26.45" customHeight="1">
      <c r="A6" s="17">
        <v>1</v>
      </c>
      <c r="B6" s="20" t="s">
        <v>151</v>
      </c>
      <c r="C6" s="20" t="s">
        <v>234</v>
      </c>
      <c r="D6" s="103" t="s">
        <v>235</v>
      </c>
      <c r="E6" s="21" t="s">
        <v>152</v>
      </c>
      <c r="F6" s="22">
        <v>1</v>
      </c>
    </row>
    <row r="7" spans="1:6" s="9" customFormat="1" ht="26.45" customHeight="1">
      <c r="A7" s="23">
        <v>2</v>
      </c>
      <c r="B7" s="20" t="s">
        <v>153</v>
      </c>
      <c r="C7" s="20" t="s">
        <v>234</v>
      </c>
      <c r="D7" s="103" t="s">
        <v>236</v>
      </c>
      <c r="E7" s="21" t="s">
        <v>154</v>
      </c>
      <c r="F7" s="26">
        <v>1</v>
      </c>
    </row>
    <row r="8" spans="1:6" s="9" customFormat="1" ht="26.45" customHeight="1">
      <c r="A8" s="23">
        <v>3</v>
      </c>
      <c r="B8" s="24" t="s">
        <v>26</v>
      </c>
      <c r="C8" s="24" t="s">
        <v>190</v>
      </c>
      <c r="D8" s="24" t="s">
        <v>237</v>
      </c>
      <c r="E8" s="27" t="s">
        <v>28</v>
      </c>
      <c r="F8" s="26">
        <v>1</v>
      </c>
    </row>
    <row r="9" spans="1:6" s="9" customFormat="1" ht="15" customHeight="1">
      <c r="A9" s="23">
        <v>4</v>
      </c>
      <c r="B9" s="24" t="s">
        <v>155</v>
      </c>
      <c r="C9" s="24" t="s">
        <v>238</v>
      </c>
      <c r="D9" s="24" t="s">
        <v>239</v>
      </c>
      <c r="E9" s="25" t="s">
        <v>156</v>
      </c>
      <c r="F9" s="26">
        <v>12</v>
      </c>
    </row>
    <row r="10" spans="1:6" s="9" customFormat="1" ht="15" customHeight="1">
      <c r="A10" s="23">
        <v>5</v>
      </c>
      <c r="B10" s="24" t="s">
        <v>155</v>
      </c>
      <c r="C10" s="24" t="s">
        <v>238</v>
      </c>
      <c r="D10" s="24" t="s">
        <v>239</v>
      </c>
      <c r="E10" s="25" t="s">
        <v>157</v>
      </c>
      <c r="F10" s="26">
        <v>8</v>
      </c>
    </row>
    <row r="11" spans="1:6" s="9" customFormat="1" ht="38.25" customHeight="1">
      <c r="A11" s="23">
        <v>6</v>
      </c>
      <c r="B11" s="24" t="s">
        <v>155</v>
      </c>
      <c r="C11" s="24" t="s">
        <v>240</v>
      </c>
      <c r="D11" s="24" t="s">
        <v>241</v>
      </c>
      <c r="E11" s="25" t="s">
        <v>279</v>
      </c>
      <c r="F11" s="26">
        <v>2</v>
      </c>
    </row>
    <row r="12" spans="1:6" s="9" customFormat="1" ht="15" customHeight="1">
      <c r="A12" s="23"/>
      <c r="B12" s="24"/>
      <c r="C12" s="24"/>
      <c r="D12" s="50"/>
      <c r="E12" s="33"/>
      <c r="F12" s="26"/>
    </row>
    <row r="13" spans="1:6" ht="14.25" customHeight="1" thickBot="1">
      <c r="A13" s="41"/>
      <c r="B13" s="42"/>
      <c r="C13" s="42"/>
      <c r="D13" s="42"/>
      <c r="E13" s="42"/>
      <c r="F13" s="43"/>
    </row>
    <row r="14" spans="1:6" ht="13.35" customHeight="1" thickBot="1">
      <c r="A14" s="106" t="s">
        <v>87</v>
      </c>
      <c r="B14" s="106"/>
      <c r="C14" s="106"/>
      <c r="D14" s="106"/>
      <c r="E14" s="106"/>
      <c r="F14" s="106"/>
    </row>
    <row r="15" spans="1:6" ht="13.35" customHeight="1">
      <c r="A15" s="44"/>
      <c r="B15" s="8"/>
      <c r="C15" s="8"/>
      <c r="D15" s="8"/>
      <c r="E15" s="32"/>
      <c r="F15" s="6"/>
    </row>
    <row r="16" spans="1:6" ht="13.35" customHeight="1">
      <c r="A16" s="107"/>
      <c r="B16" s="107"/>
      <c r="C16" s="107"/>
      <c r="D16" s="107"/>
      <c r="E16" s="107"/>
      <c r="F16" s="107"/>
    </row>
    <row r="17" spans="1:6" ht="13.35" customHeight="1">
      <c r="A17" s="45"/>
      <c r="B17" s="45"/>
      <c r="C17" s="45"/>
      <c r="D17" s="45"/>
      <c r="E17" s="45"/>
      <c r="F17" s="45"/>
    </row>
    <row r="18" spans="1:6" ht="13.35" customHeight="1">
      <c r="A18" s="46"/>
      <c r="B18" s="46"/>
      <c r="C18" s="46"/>
      <c r="D18" s="46"/>
      <c r="E18" s="46"/>
      <c r="F18" s="46"/>
    </row>
    <row r="19" spans="1:6" ht="13.35" customHeight="1">
      <c r="A19" s="45"/>
      <c r="B19" s="45"/>
      <c r="C19" s="45"/>
      <c r="D19" s="45"/>
      <c r="E19" s="45"/>
      <c r="F19" s="45"/>
    </row>
    <row r="20" spans="1:6" ht="13.35" customHeight="1">
      <c r="A20" s="114" t="s">
        <v>158</v>
      </c>
      <c r="B20" s="114"/>
      <c r="C20" s="114"/>
      <c r="D20" s="114"/>
      <c r="E20" s="114"/>
      <c r="F20" s="114"/>
    </row>
    <row r="21" spans="1:6" s="9" customFormat="1" ht="72.2" customHeight="1">
      <c r="A21" s="51">
        <v>1</v>
      </c>
      <c r="B21" s="24" t="s">
        <v>29</v>
      </c>
      <c r="C21" s="24" t="s">
        <v>219</v>
      </c>
      <c r="D21" s="24" t="s">
        <v>276</v>
      </c>
      <c r="E21" s="24" t="s">
        <v>30</v>
      </c>
      <c r="F21" s="26">
        <v>2</v>
      </c>
    </row>
    <row r="22" spans="1:6" ht="49.35" customHeight="1">
      <c r="A22" s="23">
        <v>2</v>
      </c>
      <c r="B22" s="20" t="s">
        <v>31</v>
      </c>
      <c r="C22" s="20" t="s">
        <v>242</v>
      </c>
      <c r="D22" s="20" t="s">
        <v>243</v>
      </c>
      <c r="E22" s="85" t="s">
        <v>159</v>
      </c>
      <c r="F22" s="22">
        <v>2</v>
      </c>
    </row>
    <row r="23" spans="1:6" ht="49.35" customHeight="1">
      <c r="A23" s="23">
        <v>3</v>
      </c>
      <c r="B23" s="20" t="s">
        <v>71</v>
      </c>
      <c r="C23" s="103" t="s">
        <v>244</v>
      </c>
      <c r="D23" s="103" t="s">
        <v>245</v>
      </c>
      <c r="E23" s="20" t="s">
        <v>160</v>
      </c>
      <c r="F23" s="22">
        <v>1</v>
      </c>
    </row>
    <row r="24" spans="1:6" ht="49.35" customHeight="1">
      <c r="A24" s="23">
        <v>4</v>
      </c>
      <c r="B24" s="20" t="s">
        <v>161</v>
      </c>
      <c r="C24" s="20" t="s">
        <v>246</v>
      </c>
      <c r="D24" s="20" t="s">
        <v>247</v>
      </c>
      <c r="E24" s="20" t="s">
        <v>162</v>
      </c>
      <c r="F24" s="22">
        <v>12</v>
      </c>
    </row>
    <row r="25" spans="1:6" s="9" customFormat="1" ht="363" customHeight="1">
      <c r="A25" s="23">
        <v>5</v>
      </c>
      <c r="B25" s="20" t="s">
        <v>64</v>
      </c>
      <c r="C25" s="103" t="s">
        <v>203</v>
      </c>
      <c r="D25" s="103" t="s">
        <v>248</v>
      </c>
      <c r="E25" s="20" t="s">
        <v>185</v>
      </c>
      <c r="F25" s="22">
        <v>1</v>
      </c>
    </row>
    <row r="26" spans="1:6" ht="26.45" customHeight="1">
      <c r="A26" s="23">
        <v>6</v>
      </c>
      <c r="B26" s="18" t="s">
        <v>163</v>
      </c>
      <c r="C26" s="18" t="s">
        <v>205</v>
      </c>
      <c r="D26" s="18" t="s">
        <v>249</v>
      </c>
      <c r="E26" s="18" t="s">
        <v>164</v>
      </c>
      <c r="F26" s="30">
        <v>2</v>
      </c>
    </row>
    <row r="27" spans="1:6" s="104" customFormat="1" ht="51">
      <c r="A27" s="23">
        <v>7</v>
      </c>
      <c r="B27" s="24" t="s">
        <v>44</v>
      </c>
      <c r="C27" s="24" t="s">
        <v>260</v>
      </c>
      <c r="D27" s="50" t="s">
        <v>267</v>
      </c>
      <c r="E27" s="105" t="s">
        <v>114</v>
      </c>
      <c r="F27" s="26">
        <v>2</v>
      </c>
    </row>
    <row r="28" spans="1:6" ht="91.5" customHeight="1">
      <c r="A28" s="23">
        <v>8</v>
      </c>
      <c r="B28" s="19" t="s">
        <v>180</v>
      </c>
      <c r="C28" s="19" t="s">
        <v>250</v>
      </c>
      <c r="D28" s="19" t="s">
        <v>251</v>
      </c>
      <c r="E28" s="19" t="s">
        <v>181</v>
      </c>
      <c r="F28" s="31">
        <v>1</v>
      </c>
    </row>
    <row r="29" spans="1:6" s="9" customFormat="1" ht="15" customHeight="1" thickBot="1">
      <c r="A29" s="23"/>
      <c r="B29" s="24"/>
      <c r="C29" s="24"/>
      <c r="D29" s="24"/>
      <c r="E29" s="24"/>
      <c r="F29" s="26"/>
    </row>
    <row r="30" spans="1:6" ht="13.35" customHeight="1" thickBot="1">
      <c r="A30" s="106" t="s">
        <v>87</v>
      </c>
      <c r="B30" s="106"/>
      <c r="C30" s="106"/>
      <c r="D30" s="106"/>
      <c r="E30" s="106"/>
      <c r="F30" s="106"/>
    </row>
    <row r="31" spans="1:6" ht="13.35" customHeight="1">
      <c r="A31" s="44"/>
      <c r="B31" s="8"/>
      <c r="C31" s="8"/>
      <c r="D31" s="8"/>
      <c r="E31" s="32"/>
      <c r="F31" s="6"/>
    </row>
    <row r="32" spans="1:6" ht="13.35" customHeight="1">
      <c r="A32" s="44"/>
      <c r="B32" s="8"/>
      <c r="C32" s="8"/>
      <c r="D32" s="8"/>
      <c r="E32" s="32"/>
      <c r="F32" s="6"/>
    </row>
    <row r="33" ht="13.35" customHeight="1"/>
  </sheetData>
  <protectedRanges>
    <protectedRange sqref="C6:D12 C21:D28" name="Oblast2"/>
  </protectedRanges>
  <mergeCells count="4">
    <mergeCell ref="A14:F14"/>
    <mergeCell ref="A16:F16"/>
    <mergeCell ref="A20:F20"/>
    <mergeCell ref="A30:F30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53" firstPageNumber="0" orientation="portrait" horizontalDpi="300" verticalDpi="300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30</vt:i4>
      </vt:variant>
    </vt:vector>
  </HeadingPairs>
  <TitlesOfParts>
    <vt:vector size="41" baseType="lpstr">
      <vt:lpstr>Posluchárny 80</vt:lpstr>
      <vt:lpstr>Posluchárny 40</vt:lpstr>
      <vt:lpstr>PC učebna</vt:lpstr>
      <vt:lpstr>Seminární místnosti 20</vt:lpstr>
      <vt:lpstr>Seminární místnosti 8</vt:lpstr>
      <vt:lpstr>Laboratoře</vt:lpstr>
      <vt:lpstr>Laboratoř N04211</vt:lpstr>
      <vt:lpstr>Laboratoř HCI</vt:lpstr>
      <vt:lpstr>Laboratoř SITOLA</vt:lpstr>
      <vt:lpstr>Videokonferenční místnost</vt:lpstr>
      <vt:lpstr>Chodby 1NP</vt:lpstr>
      <vt:lpstr>'Laboratoř HCI'!Excel_BuiltIn_Print_Area</vt:lpstr>
      <vt:lpstr>'Laboratoř N04211'!Excel_BuiltIn_Print_Area</vt:lpstr>
      <vt:lpstr>Laboratoře!Excel_BuiltIn_Print_Area</vt:lpstr>
      <vt:lpstr>'PC učebna'!Excel_BuiltIn_Print_Area</vt:lpstr>
      <vt:lpstr>'Posluchárny 40'!Excel_BuiltIn_Print_Area</vt:lpstr>
      <vt:lpstr>'Posluchárny 80'!Excel_BuiltIn_Print_Area</vt:lpstr>
      <vt:lpstr>'Seminární místnosti 20'!Excel_BuiltIn_Print_Area</vt:lpstr>
      <vt:lpstr>'Seminární místnosti 8'!Excel_BuiltIn_Print_Area</vt:lpstr>
      <vt:lpstr>'Chodby 1NP'!Názvy_tisku</vt:lpstr>
      <vt:lpstr>'Laboratoř HCI'!Názvy_tisku</vt:lpstr>
      <vt:lpstr>'Laboratoř N04211'!Názvy_tisku</vt:lpstr>
      <vt:lpstr>'Laboratoř SITOLA'!Názvy_tisku</vt:lpstr>
      <vt:lpstr>Laboratoře!Názvy_tisku</vt:lpstr>
      <vt:lpstr>'PC učebna'!Názvy_tisku</vt:lpstr>
      <vt:lpstr>'Posluchárny 40'!Názvy_tisku</vt:lpstr>
      <vt:lpstr>'Posluchárny 80'!Názvy_tisku</vt:lpstr>
      <vt:lpstr>'Seminární místnosti 20'!Názvy_tisku</vt:lpstr>
      <vt:lpstr>'Seminární místnosti 8'!Názvy_tisku</vt:lpstr>
      <vt:lpstr>'Videokonferenční místnost'!Názvy_tisku</vt:lpstr>
      <vt:lpstr>'Chodby 1NP'!Oblast_tisku</vt:lpstr>
      <vt:lpstr>'Laboratoř HCI'!Oblast_tisku</vt:lpstr>
      <vt:lpstr>'Laboratoř N04211'!Oblast_tisku</vt:lpstr>
      <vt:lpstr>'Laboratoř SITOLA'!Oblast_tisku</vt:lpstr>
      <vt:lpstr>Laboratoře!Oblast_tisku</vt:lpstr>
      <vt:lpstr>'PC učebna'!Oblast_tisku</vt:lpstr>
      <vt:lpstr>'Posluchárny 40'!Oblast_tisku</vt:lpstr>
      <vt:lpstr>'Posluchárny 80'!Oblast_tisku</vt:lpstr>
      <vt:lpstr>'Seminární místnosti 20'!Oblast_tisku</vt:lpstr>
      <vt:lpstr>'Seminární místnosti 8'!Oblast_tisku</vt:lpstr>
      <vt:lpstr>'Videokonferenční místnost'!Oblast_tisku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knotek</dc:creator>
  <cp:lastModifiedBy>misicko</cp:lastModifiedBy>
  <cp:lastPrinted>2014-11-20T15:48:35Z</cp:lastPrinted>
  <dcterms:created xsi:type="dcterms:W3CDTF">2014-05-13T11:18:42Z</dcterms:created>
  <dcterms:modified xsi:type="dcterms:W3CDTF">2015-03-11T09:46:09Z</dcterms:modified>
</cp:coreProperties>
</file>