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2795" windowHeight="11145" tabRatio="374" activeTab="0"/>
  </bookViews>
  <sheets>
    <sheet name="Rekapitulace" sheetId="1" r:id="rId1"/>
  </sheets>
  <definedNames>
    <definedName name="_xlnm.Print_Area" localSheetId="0">'Rekapitulace'!$A$3:$C$56</definedName>
  </definedNames>
  <calcPr calcId="162913"/>
</workbook>
</file>

<file path=xl/sharedStrings.xml><?xml version="1.0" encoding="utf-8"?>
<sst xmlns="http://schemas.openxmlformats.org/spreadsheetml/2006/main" count="86" uniqueCount="86">
  <si>
    <t>Vzduchotechnika</t>
  </si>
  <si>
    <t>DPH 21%</t>
  </si>
  <si>
    <t>D 101</t>
  </si>
  <si>
    <t>D 101 - 01</t>
  </si>
  <si>
    <t>Architektonicko-stavební řešení</t>
  </si>
  <si>
    <t>D 101 - 02</t>
  </si>
  <si>
    <t>D 101 - 03</t>
  </si>
  <si>
    <t>D 101 - 05</t>
  </si>
  <si>
    <t>D 101 - 06</t>
  </si>
  <si>
    <t>D 101 - 08</t>
  </si>
  <si>
    <t>D 101 - 09</t>
  </si>
  <si>
    <t>D 101 - 10</t>
  </si>
  <si>
    <t>D 101 - 11</t>
  </si>
  <si>
    <t>D 101 - 12</t>
  </si>
  <si>
    <t>D 101 - 13</t>
  </si>
  <si>
    <t>D 101 - 14</t>
  </si>
  <si>
    <t>Betonové konstrukce</t>
  </si>
  <si>
    <t>Ocelové konstrukce</t>
  </si>
  <si>
    <t>Zdravotní instalace</t>
  </si>
  <si>
    <t>Ústřední vytápění a chlazení</t>
  </si>
  <si>
    <t>Vnitřní rozvod plynu</t>
  </si>
  <si>
    <t>Elektroinstalace</t>
  </si>
  <si>
    <t>Hromosvod</t>
  </si>
  <si>
    <t>Slaboproudé rozvody</t>
  </si>
  <si>
    <t>Měření a regulace</t>
  </si>
  <si>
    <t>Výtahy</t>
  </si>
  <si>
    <t>D 201</t>
  </si>
  <si>
    <t>Příprava území</t>
  </si>
  <si>
    <t>D 201 - 01</t>
  </si>
  <si>
    <t>D 201 - 02</t>
  </si>
  <si>
    <t>D 201 - 03</t>
  </si>
  <si>
    <t>D 201 - 04</t>
  </si>
  <si>
    <t>Hrubé terénní úpravy</t>
  </si>
  <si>
    <t>Demolice</t>
  </si>
  <si>
    <t>Přeložka VO v ulici Kamenice</t>
  </si>
  <si>
    <t>Příprava území  - CELKEM</t>
  </si>
  <si>
    <t>D 202</t>
  </si>
  <si>
    <t>D 203</t>
  </si>
  <si>
    <t>D 204</t>
  </si>
  <si>
    <t>D 205</t>
  </si>
  <si>
    <t>Venkovní kanalizace</t>
  </si>
  <si>
    <t>D 205 - 01</t>
  </si>
  <si>
    <t>Přípojka kanalizace</t>
  </si>
  <si>
    <t>D 205 - 02</t>
  </si>
  <si>
    <t>Areálová kanalizace a retence</t>
  </si>
  <si>
    <t>Venkovní kanalizace  - CELKEM</t>
  </si>
  <si>
    <t>Sadové úpravy</t>
  </si>
  <si>
    <t>Komunikace a zpevněné plochy</t>
  </si>
  <si>
    <t>Opěrné zdi, zajištění stavební jámy</t>
  </si>
  <si>
    <t>D 206</t>
  </si>
  <si>
    <t>D 207</t>
  </si>
  <si>
    <t>Přípojka vody</t>
  </si>
  <si>
    <t>STL přípojka plynu</t>
  </si>
  <si>
    <t>D 208</t>
  </si>
  <si>
    <t>Venkovní rozvody NN</t>
  </si>
  <si>
    <t>D 208 - 01</t>
  </si>
  <si>
    <t>Kabelové rozvody NN</t>
  </si>
  <si>
    <t>D 208 - 02</t>
  </si>
  <si>
    <t>Areálové osvětlení</t>
  </si>
  <si>
    <t>Venkovní rozvody NN  - CELKEM</t>
  </si>
  <si>
    <t>D 209</t>
  </si>
  <si>
    <t>D 210</t>
  </si>
  <si>
    <t>D 301</t>
  </si>
  <si>
    <t>Venkovní rozvody SLP (napojení na UKB)</t>
  </si>
  <si>
    <t>Oplocení</t>
  </si>
  <si>
    <t>Úprava stávající trafostanice</t>
  </si>
  <si>
    <t>D 101 - 15</t>
  </si>
  <si>
    <t>D 101 - 16</t>
  </si>
  <si>
    <t>Rozvody technických plynů</t>
  </si>
  <si>
    <t>Stabilní hasicí zařízení</t>
  </si>
  <si>
    <t>Obvodový plášť</t>
  </si>
  <si>
    <t>D 335</t>
  </si>
  <si>
    <t>BMS</t>
  </si>
  <si>
    <t>Objekt</t>
  </si>
  <si>
    <t>Cena v Kč bez DPH</t>
  </si>
  <si>
    <t>Název SO, IO, PS a jeho části</t>
  </si>
  <si>
    <t>Přeložka stáv.kanalizace v areálu (splaškové a infekční)</t>
  </si>
  <si>
    <t>CELKEM  (bez DPH )</t>
  </si>
  <si>
    <t>Zařízení staveniště, ostatní náklady</t>
  </si>
  <si>
    <t xml:space="preserve">Komplexní simulační centrum </t>
  </si>
  <si>
    <t>Komplexní simulační centrum - CELKEM</t>
  </si>
  <si>
    <t>CELKEM ZA SIMU (bez DPH )</t>
  </si>
  <si>
    <t>CELKEM ZA SIMU (včetně DPH )</t>
  </si>
  <si>
    <t>Pokyny pro vyyplnění:</t>
  </si>
  <si>
    <t xml:space="preserve"> - vyplňte pouze buňky s červeným pozadím</t>
  </si>
  <si>
    <t>SIMU - REKAPITULACE CENY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</si>
</sst>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3" fontId="1" fillId="0" borderId="0" xfId="0" applyNumberFormat="1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3" fontId="6" fillId="2" borderId="1" xfId="0" applyNumberFormat="1" applyFont="1" applyFill="1" applyBorder="1" applyAlignment="1">
      <alignment horizontal="right" vertical="center" indent="4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3" fillId="0" borderId="0" xfId="0" applyFont="1"/>
    <xf numFmtId="4" fontId="7" fillId="2" borderId="1" xfId="0" applyNumberFormat="1" applyFont="1" applyFill="1" applyBorder="1" applyAlignment="1">
      <alignment horizontal="right" vertical="center" indent="4"/>
    </xf>
    <xf numFmtId="4" fontId="6" fillId="3" borderId="1" xfId="0" applyNumberFormat="1" applyFont="1" applyFill="1" applyBorder="1" applyAlignment="1" applyProtection="1">
      <alignment horizontal="right" vertical="center" indent="4"/>
      <protection locked="0"/>
    </xf>
    <xf numFmtId="0" fontId="8" fillId="0" borderId="2" xfId="0" applyFont="1" applyFill="1" applyBorder="1" applyAlignment="1">
      <alignment horizontal="left" vertical="center" indent="8"/>
    </xf>
    <xf numFmtId="0" fontId="8" fillId="0" borderId="3" xfId="0" applyFont="1" applyFill="1" applyBorder="1" applyAlignment="1">
      <alignment horizontal="left" vertical="center" indent="8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11" xfId="22"/>
    <cellStyle name="normální 12" xfId="23"/>
    <cellStyle name="normální 13" xfId="24"/>
    <cellStyle name="normální 14" xfId="25"/>
    <cellStyle name="normální 14 10" xfId="26"/>
    <cellStyle name="normální 14 11" xfId="27"/>
    <cellStyle name="normální 14 12" xfId="28"/>
    <cellStyle name="normální 14 13" xfId="29"/>
    <cellStyle name="normální 14 14" xfId="30"/>
    <cellStyle name="normální 14 15" xfId="31"/>
    <cellStyle name="normální 14 16" xfId="32"/>
    <cellStyle name="normální 14 2" xfId="33"/>
    <cellStyle name="normální 14 3" xfId="34"/>
    <cellStyle name="normální 14 4" xfId="35"/>
    <cellStyle name="normální 14 5" xfId="36"/>
    <cellStyle name="normální 14 6" xfId="37"/>
    <cellStyle name="normální 14 7" xfId="38"/>
    <cellStyle name="normální 14 8" xfId="39"/>
    <cellStyle name="normální 14 9" xfId="40"/>
    <cellStyle name="normální 15" xfId="41"/>
    <cellStyle name="normální 15 10" xfId="42"/>
    <cellStyle name="normální 15 11" xfId="43"/>
    <cellStyle name="normální 15 12" xfId="44"/>
    <cellStyle name="normální 15 13" xfId="45"/>
    <cellStyle name="normální 15 14" xfId="46"/>
    <cellStyle name="normální 15 15" xfId="47"/>
    <cellStyle name="normální 15 16" xfId="48"/>
    <cellStyle name="normální 15 17" xfId="49"/>
    <cellStyle name="normální 15 2" xfId="50"/>
    <cellStyle name="normální 15 2 2" xfId="51"/>
    <cellStyle name="normální 15 2 3" xfId="52"/>
    <cellStyle name="normální 15 3" xfId="53"/>
    <cellStyle name="normální 15 4" xfId="54"/>
    <cellStyle name="normální 15 5" xfId="55"/>
    <cellStyle name="normální 15 6" xfId="56"/>
    <cellStyle name="normální 15 7" xfId="57"/>
    <cellStyle name="normální 15 8" xfId="58"/>
    <cellStyle name="normální 15 9" xfId="59"/>
    <cellStyle name="Normální 16" xfId="60"/>
    <cellStyle name="normální 2" xfId="61"/>
    <cellStyle name="normální 2 10" xfId="62"/>
    <cellStyle name="normální 2 11" xfId="63"/>
    <cellStyle name="normální 2 12" xfId="64"/>
    <cellStyle name="normální 2 13" xfId="65"/>
    <cellStyle name="normální 2 14" xfId="66"/>
    <cellStyle name="normální 2 15" xfId="67"/>
    <cellStyle name="normální 2 16" xfId="68"/>
    <cellStyle name="normální 2 17" xfId="69"/>
    <cellStyle name="normální 2 18" xfId="70"/>
    <cellStyle name="normální 2 2" xfId="71"/>
    <cellStyle name="normální 2 2 2" xfId="72"/>
    <cellStyle name="normální 2 2 3" xfId="73"/>
    <cellStyle name="normální 2 3" xfId="74"/>
    <cellStyle name="normální 2 4" xfId="75"/>
    <cellStyle name="normální 2 5" xfId="76"/>
    <cellStyle name="normální 2 6" xfId="77"/>
    <cellStyle name="normální 2 7" xfId="78"/>
    <cellStyle name="normální 2 8" xfId="79"/>
    <cellStyle name="normální 2 9" xfId="80"/>
    <cellStyle name="normální 3" xfId="81"/>
    <cellStyle name="normální 4" xfId="82"/>
    <cellStyle name="normální 5" xfId="83"/>
    <cellStyle name="normální 6" xfId="84"/>
    <cellStyle name="normální 7" xfId="85"/>
    <cellStyle name="normální 8" xfId="86"/>
    <cellStyle name="normální 9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zoomScale="160" zoomScaleNormal="160" zoomScaleSheetLayoutView="80" workbookViewId="0" topLeftCell="A44">
      <selection activeCell="B48" sqref="B48"/>
    </sheetView>
  </sheetViews>
  <sheetFormatPr defaultColWidth="9.140625" defaultRowHeight="12.75"/>
  <cols>
    <col min="1" max="1" width="13.8515625" style="2" customWidth="1"/>
    <col min="2" max="2" width="50.7109375" style="2" bestFit="1" customWidth="1"/>
    <col min="3" max="3" width="24.421875" style="2" customWidth="1"/>
  </cols>
  <sheetData>
    <row r="1" spans="1:3" ht="12.75">
      <c r="A1" s="18" t="s">
        <v>85</v>
      </c>
      <c r="B1" s="19"/>
      <c r="C1" s="20"/>
    </row>
    <row r="2" spans="1:3" ht="12.75">
      <c r="A2" s="4"/>
      <c r="B2" s="4"/>
      <c r="C2" s="4"/>
    </row>
    <row r="3" spans="1:3" ht="15" customHeight="1">
      <c r="A3" s="5" t="s">
        <v>73</v>
      </c>
      <c r="B3" s="5" t="s">
        <v>75</v>
      </c>
      <c r="C3" s="5" t="s">
        <v>74</v>
      </c>
    </row>
    <row r="4" spans="1:3" ht="7.5" customHeight="1">
      <c r="A4" s="6"/>
      <c r="B4" s="6"/>
      <c r="C4" s="7"/>
    </row>
    <row r="5" spans="1:3" s="1" customFormat="1" ht="15" customHeight="1">
      <c r="A5" s="8" t="s">
        <v>2</v>
      </c>
      <c r="B5" s="9" t="s">
        <v>79</v>
      </c>
      <c r="C5" s="10"/>
    </row>
    <row r="6" spans="1:3" ht="15" customHeight="1">
      <c r="A6" s="11" t="s">
        <v>3</v>
      </c>
      <c r="B6" s="12" t="s">
        <v>4</v>
      </c>
      <c r="C6" s="15"/>
    </row>
    <row r="7" spans="1:3" ht="15" customHeight="1">
      <c r="A7" s="11"/>
      <c r="B7" s="12" t="s">
        <v>70</v>
      </c>
      <c r="C7" s="15"/>
    </row>
    <row r="8" spans="1:3" ht="15" customHeight="1">
      <c r="A8" s="11" t="s">
        <v>5</v>
      </c>
      <c r="B8" s="12" t="s">
        <v>16</v>
      </c>
      <c r="C8" s="15"/>
    </row>
    <row r="9" spans="1:3" ht="15" customHeight="1">
      <c r="A9" s="11" t="s">
        <v>6</v>
      </c>
      <c r="B9" s="12" t="s">
        <v>17</v>
      </c>
      <c r="C9" s="15"/>
    </row>
    <row r="10" spans="1:3" ht="15" customHeight="1">
      <c r="A10" s="11" t="s">
        <v>7</v>
      </c>
      <c r="B10" s="12" t="s">
        <v>18</v>
      </c>
      <c r="C10" s="15"/>
    </row>
    <row r="11" spans="1:3" ht="15" customHeight="1">
      <c r="A11" s="11" t="s">
        <v>8</v>
      </c>
      <c r="B11" s="12" t="s">
        <v>19</v>
      </c>
      <c r="C11" s="15"/>
    </row>
    <row r="12" spans="1:3" ht="15" customHeight="1">
      <c r="A12" s="11" t="s">
        <v>9</v>
      </c>
      <c r="B12" s="12" t="s">
        <v>20</v>
      </c>
      <c r="C12" s="15"/>
    </row>
    <row r="13" spans="1:3" ht="15" customHeight="1">
      <c r="A13" s="11" t="s">
        <v>10</v>
      </c>
      <c r="B13" s="12" t="s">
        <v>0</v>
      </c>
      <c r="C13" s="15"/>
    </row>
    <row r="14" spans="1:3" ht="15" customHeight="1">
      <c r="A14" s="11" t="s">
        <v>11</v>
      </c>
      <c r="B14" s="12" t="s">
        <v>21</v>
      </c>
      <c r="C14" s="15"/>
    </row>
    <row r="15" spans="1:3" ht="15" customHeight="1">
      <c r="A15" s="11" t="s">
        <v>12</v>
      </c>
      <c r="B15" s="12" t="s">
        <v>22</v>
      </c>
      <c r="C15" s="15"/>
    </row>
    <row r="16" spans="1:3" ht="15" customHeight="1">
      <c r="A16" s="11" t="s">
        <v>13</v>
      </c>
      <c r="B16" s="12" t="s">
        <v>23</v>
      </c>
      <c r="C16" s="15"/>
    </row>
    <row r="17" spans="1:3" ht="15" customHeight="1">
      <c r="A17" s="11" t="s">
        <v>14</v>
      </c>
      <c r="B17" s="12" t="s">
        <v>24</v>
      </c>
      <c r="C17" s="15"/>
    </row>
    <row r="18" spans="1:3" ht="15" customHeight="1">
      <c r="A18" s="11" t="s">
        <v>15</v>
      </c>
      <c r="B18" s="12" t="s">
        <v>25</v>
      </c>
      <c r="C18" s="15"/>
    </row>
    <row r="19" spans="1:3" ht="15" customHeight="1">
      <c r="A19" s="11" t="s">
        <v>66</v>
      </c>
      <c r="B19" s="12" t="s">
        <v>68</v>
      </c>
      <c r="C19" s="15"/>
    </row>
    <row r="20" spans="1:3" ht="15" customHeight="1">
      <c r="A20" s="11" t="s">
        <v>67</v>
      </c>
      <c r="B20" s="12" t="s">
        <v>69</v>
      </c>
      <c r="C20" s="15"/>
    </row>
    <row r="21" spans="1:3" ht="15" customHeight="1">
      <c r="A21" s="8"/>
      <c r="B21" s="9" t="s">
        <v>80</v>
      </c>
      <c r="C21" s="14">
        <f>SUM(C6:C20)</f>
        <v>0</v>
      </c>
    </row>
    <row r="22" spans="1:3" ht="7.5" customHeight="1">
      <c r="A22" s="6"/>
      <c r="B22" s="6"/>
      <c r="C22" s="7"/>
    </row>
    <row r="23" spans="1:3" s="1" customFormat="1" ht="15" customHeight="1">
      <c r="A23" s="8" t="s">
        <v>26</v>
      </c>
      <c r="B23" s="9" t="s">
        <v>27</v>
      </c>
      <c r="C23" s="10"/>
    </row>
    <row r="24" spans="1:3" ht="15" customHeight="1">
      <c r="A24" s="11" t="s">
        <v>28</v>
      </c>
      <c r="B24" s="12" t="s">
        <v>32</v>
      </c>
      <c r="C24" s="15"/>
    </row>
    <row r="25" spans="1:3" ht="15" customHeight="1">
      <c r="A25" s="11" t="s">
        <v>29</v>
      </c>
      <c r="B25" s="12" t="s">
        <v>33</v>
      </c>
      <c r="C25" s="15"/>
    </row>
    <row r="26" spans="1:3" ht="15" customHeight="1">
      <c r="A26" s="11" t="s">
        <v>30</v>
      </c>
      <c r="B26" s="12" t="s">
        <v>76</v>
      </c>
      <c r="C26" s="15"/>
    </row>
    <row r="27" spans="1:3" ht="15" customHeight="1">
      <c r="A27" s="11" t="s">
        <v>31</v>
      </c>
      <c r="B27" s="12" t="s">
        <v>34</v>
      </c>
      <c r="C27" s="15"/>
    </row>
    <row r="28" spans="1:3" ht="15" customHeight="1">
      <c r="A28" s="8"/>
      <c r="B28" s="9" t="s">
        <v>35</v>
      </c>
      <c r="C28" s="14">
        <f>SUM(C24:C27)</f>
        <v>0</v>
      </c>
    </row>
    <row r="29" spans="1:3" ht="7.5" customHeight="1">
      <c r="A29" s="6"/>
      <c r="B29" s="6"/>
      <c r="C29" s="7"/>
    </row>
    <row r="30" spans="1:3" s="1" customFormat="1" ht="15" customHeight="1">
      <c r="A30" s="8" t="s">
        <v>36</v>
      </c>
      <c r="B30" s="9" t="s">
        <v>46</v>
      </c>
      <c r="C30" s="15"/>
    </row>
    <row r="31" spans="1:3" s="1" customFormat="1" ht="15" customHeight="1">
      <c r="A31" s="8" t="s">
        <v>37</v>
      </c>
      <c r="B31" s="9" t="s">
        <v>47</v>
      </c>
      <c r="C31" s="15"/>
    </row>
    <row r="32" spans="1:3" s="1" customFormat="1" ht="15" customHeight="1">
      <c r="A32" s="8" t="s">
        <v>38</v>
      </c>
      <c r="B32" s="9" t="s">
        <v>48</v>
      </c>
      <c r="C32" s="15"/>
    </row>
    <row r="33" spans="1:3" ht="7.5" customHeight="1">
      <c r="A33" s="6"/>
      <c r="B33" s="6"/>
      <c r="C33" s="7"/>
    </row>
    <row r="34" spans="1:3" s="1" customFormat="1" ht="15" customHeight="1">
      <c r="A34" s="8" t="s">
        <v>39</v>
      </c>
      <c r="B34" s="9" t="s">
        <v>40</v>
      </c>
      <c r="C34" s="10"/>
    </row>
    <row r="35" spans="1:3" ht="15" customHeight="1">
      <c r="A35" s="11" t="s">
        <v>41</v>
      </c>
      <c r="B35" s="12" t="s">
        <v>42</v>
      </c>
      <c r="C35" s="15"/>
    </row>
    <row r="36" spans="1:3" ht="15" customHeight="1">
      <c r="A36" s="11" t="s">
        <v>43</v>
      </c>
      <c r="B36" s="12" t="s">
        <v>44</v>
      </c>
      <c r="C36" s="15"/>
    </row>
    <row r="37" spans="1:3" ht="15" customHeight="1">
      <c r="A37" s="8"/>
      <c r="B37" s="9" t="s">
        <v>45</v>
      </c>
      <c r="C37" s="14">
        <f>SUM(C35:C36)</f>
        <v>0</v>
      </c>
    </row>
    <row r="38" spans="1:3" ht="7.5" customHeight="1">
      <c r="A38" s="6"/>
      <c r="B38" s="6"/>
      <c r="C38" s="7"/>
    </row>
    <row r="39" spans="1:3" s="1" customFormat="1" ht="15" customHeight="1">
      <c r="A39" s="8" t="s">
        <v>49</v>
      </c>
      <c r="B39" s="9" t="s">
        <v>51</v>
      </c>
      <c r="C39" s="15"/>
    </row>
    <row r="40" spans="1:3" s="1" customFormat="1" ht="15" customHeight="1">
      <c r="A40" s="8" t="s">
        <v>50</v>
      </c>
      <c r="B40" s="9" t="s">
        <v>52</v>
      </c>
      <c r="C40" s="15"/>
    </row>
    <row r="41" spans="1:3" ht="7.5" customHeight="1">
      <c r="A41" s="6"/>
      <c r="B41" s="6"/>
      <c r="C41" s="7"/>
    </row>
    <row r="42" spans="1:3" s="1" customFormat="1" ht="15" customHeight="1">
      <c r="A42" s="8" t="s">
        <v>53</v>
      </c>
      <c r="B42" s="9" t="s">
        <v>54</v>
      </c>
      <c r="C42" s="10"/>
    </row>
    <row r="43" spans="1:3" ht="15" customHeight="1">
      <c r="A43" s="11" t="s">
        <v>55</v>
      </c>
      <c r="B43" s="12" t="s">
        <v>56</v>
      </c>
      <c r="C43" s="15"/>
    </row>
    <row r="44" spans="1:3" ht="15" customHeight="1">
      <c r="A44" s="11" t="s">
        <v>57</v>
      </c>
      <c r="B44" s="12" t="s">
        <v>58</v>
      </c>
      <c r="C44" s="15"/>
    </row>
    <row r="45" spans="1:3" ht="15" customHeight="1">
      <c r="A45" s="8"/>
      <c r="B45" s="9" t="s">
        <v>59</v>
      </c>
      <c r="C45" s="14">
        <f>SUM(C43+C44)</f>
        <v>0</v>
      </c>
    </row>
    <row r="46" spans="1:3" ht="7.5" customHeight="1">
      <c r="A46" s="6"/>
      <c r="B46" s="6"/>
      <c r="C46" s="7"/>
    </row>
    <row r="47" spans="1:3" s="1" customFormat="1" ht="15" customHeight="1">
      <c r="A47" s="8" t="s">
        <v>60</v>
      </c>
      <c r="B47" s="9" t="s">
        <v>63</v>
      </c>
      <c r="C47" s="15"/>
    </row>
    <row r="48" spans="1:3" s="1" customFormat="1" ht="15" customHeight="1">
      <c r="A48" s="8" t="s">
        <v>61</v>
      </c>
      <c r="B48" s="9" t="s">
        <v>64</v>
      </c>
      <c r="C48" s="15"/>
    </row>
    <row r="49" spans="1:3" s="1" customFormat="1" ht="15" customHeight="1">
      <c r="A49" s="8" t="s">
        <v>62</v>
      </c>
      <c r="B49" s="9" t="s">
        <v>65</v>
      </c>
      <c r="C49" s="15"/>
    </row>
    <row r="50" spans="1:3" s="1" customFormat="1" ht="15" customHeight="1">
      <c r="A50" s="8" t="s">
        <v>71</v>
      </c>
      <c r="B50" s="9" t="s">
        <v>72</v>
      </c>
      <c r="C50" s="15"/>
    </row>
    <row r="51" spans="1:3" ht="7.5" customHeight="1">
      <c r="A51" s="6"/>
      <c r="B51" s="6"/>
      <c r="C51" s="7"/>
    </row>
    <row r="52" spans="1:3" ht="15" customHeight="1">
      <c r="A52" s="16" t="s">
        <v>77</v>
      </c>
      <c r="B52" s="17"/>
      <c r="C52" s="14">
        <f>SUM(C21+C28+C30+C31+C32+C37+C39+C40+C45+C47+C48+C49+C50)</f>
        <v>0</v>
      </c>
    </row>
    <row r="53" spans="1:3" ht="15" customHeight="1">
      <c r="A53" s="16" t="s">
        <v>78</v>
      </c>
      <c r="B53" s="17"/>
      <c r="C53" s="15"/>
    </row>
    <row r="54" spans="1:3" ht="15" customHeight="1">
      <c r="A54" s="16" t="s">
        <v>81</v>
      </c>
      <c r="B54" s="17"/>
      <c r="C54" s="14">
        <f>SUM(C52:C53)</f>
        <v>0</v>
      </c>
    </row>
    <row r="55" spans="1:3" ht="15" customHeight="1">
      <c r="A55" s="16" t="s">
        <v>1</v>
      </c>
      <c r="B55" s="17"/>
      <c r="C55" s="14">
        <f>SUM(C54)/100*21</f>
        <v>0</v>
      </c>
    </row>
    <row r="56" spans="1:3" ht="15" customHeight="1">
      <c r="A56" s="16" t="s">
        <v>82</v>
      </c>
      <c r="B56" s="17"/>
      <c r="C56" s="14">
        <f>SUM(C54+C55)</f>
        <v>0</v>
      </c>
    </row>
    <row r="58" ht="12.75">
      <c r="A58" s="13" t="s">
        <v>83</v>
      </c>
    </row>
    <row r="59" spans="1:3" ht="12.75">
      <c r="A59" s="2" t="s">
        <v>84</v>
      </c>
      <c r="C59" s="3"/>
    </row>
    <row r="61" spans="2:3" ht="12.75">
      <c r="B61" s="3"/>
      <c r="C61" s="3"/>
    </row>
    <row r="63" ht="12.75">
      <c r="B63" s="3"/>
    </row>
    <row r="65" ht="12.75">
      <c r="C65" s="3"/>
    </row>
    <row r="66" ht="12.75">
      <c r="B66" s="3"/>
    </row>
    <row r="67" ht="12.75">
      <c r="C67" s="3"/>
    </row>
  </sheetData>
  <sheetProtection algorithmName="SHA-512" hashValue="WdlBxAc0BH+EbbC/4WerBkzKUbbljxNpN3Yo32s5zDsfPIx9TvkXCVaDDsugd8lykZdI8icOwirpM1QgkNDO4w==" saltValue="luU5dpO0/as2Ux7jrGmpxQ==" spinCount="100000" sheet="1" objects="1" scenarios="1"/>
  <mergeCells count="6">
    <mergeCell ref="A56:B56"/>
    <mergeCell ref="A1:C1"/>
    <mergeCell ref="A52:B52"/>
    <mergeCell ref="A53:B53"/>
    <mergeCell ref="A54:B54"/>
    <mergeCell ref="A55:B55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Sitarcik</cp:lastModifiedBy>
  <cp:lastPrinted>2017-09-24T15:17:36Z</cp:lastPrinted>
  <dcterms:created xsi:type="dcterms:W3CDTF">2012-05-16T08:50:46Z</dcterms:created>
  <dcterms:modified xsi:type="dcterms:W3CDTF">2018-02-20T07:00:43Z</dcterms:modified>
  <cp:category/>
  <cp:version/>
  <cp:contentType/>
  <cp:contentStatus/>
</cp:coreProperties>
</file>