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5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<sst xmlns="http://schemas.openxmlformats.org/spreadsheetml/2006/main" count="28" uniqueCount="25">
  <si>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Informační zdroj</t>
  </si>
  <si>
    <t>Knihovna univerzitního kampusu (LF + FSpS + část PřF)</t>
  </si>
  <si>
    <t>Science archiv</t>
  </si>
  <si>
    <t>Soubor vybraných oborových kolekcí e-knih EBSCO</t>
  </si>
  <si>
    <t>PřF MU</t>
  </si>
  <si>
    <t>ScienceDirect - Earth &amp; Planetary Sciences - eJournals Backfiles</t>
  </si>
  <si>
    <t>FF MU</t>
  </si>
  <si>
    <t>Brill encyklopedie a slovníky</t>
  </si>
  <si>
    <t>SPSSN</t>
  </si>
  <si>
    <t>Gallaudet University Press (archivy),  De Gryuyter - Linguistics and Semiotics</t>
  </si>
  <si>
    <t>exkluzivita (ANO/NE)</t>
  </si>
  <si>
    <t>NE</t>
  </si>
  <si>
    <t>ANO</t>
  </si>
  <si>
    <t>exkluzivní dodavatel</t>
  </si>
  <si>
    <t>EBSCO</t>
  </si>
  <si>
    <t>Albertina icome Praha</t>
  </si>
  <si>
    <r>
      <t>cena v tis Kč</t>
    </r>
    <r>
      <rPr>
        <b/>
        <sz val="11"/>
        <color rgb="FFFF0000"/>
        <rFont val="Calibri"/>
        <family val="2"/>
        <scheme val="minor"/>
      </rPr>
      <t xml:space="preserve"> s DPH</t>
    </r>
  </si>
  <si>
    <t>Poznámka</t>
  </si>
  <si>
    <t>Gale</t>
  </si>
  <si>
    <t>Vydavatel</t>
  </si>
  <si>
    <t xml:space="preserve">archiv  </t>
  </si>
  <si>
    <r>
      <t xml:space="preserve">cena v tis Kč </t>
    </r>
    <r>
      <rPr>
        <b/>
        <sz val="11"/>
        <color rgb="FFFF0000"/>
        <rFont val="Calibri"/>
        <family val="2"/>
        <scheme val="minor"/>
      </rPr>
      <t>bez DPH</t>
    </r>
  </si>
  <si>
    <t>Kontkatní osoba na VZ</t>
  </si>
  <si>
    <t xml:space="preserve">kontakt Mgr. Lucie Janoušková, Ústřední knihovna FF </t>
  </si>
  <si>
    <t>The Times Literary Supplement Historical Archive 1902–2013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</si>
</sst>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wrapText="1"/>
    </xf>
    <xf numFmtId="0" fontId="3" fillId="2" borderId="2" xfId="0" applyFont="1" applyFill="1" applyBorder="1" applyAlignment="1">
      <alignment/>
    </xf>
    <xf numFmtId="0" fontId="0" fillId="0" borderId="2" xfId="0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" fillId="3" borderId="2" xfId="0" applyFont="1" applyFill="1" applyBorder="1" applyAlignment="1">
      <alignment/>
    </xf>
    <xf numFmtId="0" fontId="3" fillId="4" borderId="3" xfId="0" applyFon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0" fontId="0" fillId="0" borderId="2" xfId="0" applyFill="1" applyBorder="1" applyAlignment="1">
      <alignment wrapText="1"/>
    </xf>
    <xf numFmtId="164" fontId="0" fillId="0" borderId="1" xfId="0" applyNumberFormat="1" applyBorder="1"/>
    <xf numFmtId="164" fontId="0" fillId="2" borderId="2" xfId="0" applyNumberFormat="1" applyFill="1" applyBorder="1"/>
    <xf numFmtId="164" fontId="0" fillId="0" borderId="2" xfId="0" applyNumberFormat="1" applyBorder="1"/>
    <xf numFmtId="164" fontId="3" fillId="5" borderId="2" xfId="0" applyNumberFormat="1" applyFont="1" applyFill="1" applyBorder="1"/>
    <xf numFmtId="164" fontId="0" fillId="0" borderId="0" xfId="0" applyNumberFormat="1" applyBorder="1"/>
    <xf numFmtId="164" fontId="0" fillId="0" borderId="0" xfId="0" applyNumberFormat="1"/>
    <xf numFmtId="0" fontId="0" fillId="0" borderId="2" xfId="0" applyBorder="1"/>
    <xf numFmtId="0" fontId="3" fillId="3" borderId="0" xfId="0" applyFont="1" applyFill="1" applyBorder="1" applyAlignment="1">
      <alignment/>
    </xf>
    <xf numFmtId="164" fontId="3" fillId="4" borderId="3" xfId="0" applyNumberFormat="1" applyFont="1" applyFill="1" applyBorder="1" applyAlignment="1">
      <alignment horizontal="center" wrapText="1"/>
    </xf>
    <xf numFmtId="164" fontId="4" fillId="0" borderId="2" xfId="0" applyNumberFormat="1" applyFont="1" applyBorder="1"/>
    <xf numFmtId="0" fontId="0" fillId="2" borderId="4" xfId="0" applyFill="1" applyBorder="1"/>
    <xf numFmtId="0" fontId="2" fillId="0" borderId="4" xfId="0" applyFont="1" applyBorder="1" applyAlignment="1">
      <alignment wrapText="1"/>
    </xf>
    <xf numFmtId="0" fontId="2" fillId="2" borderId="2" xfId="0" applyFont="1" applyFill="1" applyBorder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 topLeftCell="A1">
      <selection activeCell="F21" sqref="F21"/>
    </sheetView>
  </sheetViews>
  <sheetFormatPr defaultColWidth="9.140625" defaultRowHeight="15"/>
  <cols>
    <col min="1" max="3" width="28.421875" style="0" customWidth="1"/>
    <col min="4" max="4" width="11.7109375" style="0" customWidth="1"/>
    <col min="5" max="5" width="11.140625" style="0" customWidth="1"/>
    <col min="6" max="7" width="11.57421875" style="15" customWidth="1"/>
    <col min="8" max="9" width="18.57421875" style="0" customWidth="1"/>
  </cols>
  <sheetData>
    <row r="1" spans="1:9" ht="30.75" thickBot="1">
      <c r="A1" s="7" t="s">
        <v>0</v>
      </c>
      <c r="B1" s="7" t="s">
        <v>19</v>
      </c>
      <c r="C1" s="7"/>
      <c r="D1" s="7" t="s">
        <v>10</v>
      </c>
      <c r="E1" s="7" t="s">
        <v>13</v>
      </c>
      <c r="F1" s="18" t="s">
        <v>16</v>
      </c>
      <c r="G1" s="18" t="s">
        <v>21</v>
      </c>
      <c r="H1" s="7" t="s">
        <v>17</v>
      </c>
      <c r="I1" s="7" t="s">
        <v>22</v>
      </c>
    </row>
    <row r="2" spans="1:7" ht="15.75" hidden="1" thickTop="1">
      <c r="A2" s="1"/>
      <c r="B2" s="1"/>
      <c r="C2" s="1"/>
      <c r="D2" s="3"/>
      <c r="E2" s="3"/>
      <c r="F2" s="10"/>
      <c r="G2" s="10"/>
    </row>
    <row r="3" spans="1:7" ht="15.75" hidden="1" thickTop="1">
      <c r="A3" s="2" t="s">
        <v>1</v>
      </c>
      <c r="B3" s="2"/>
      <c r="C3" s="2"/>
      <c r="D3" s="8"/>
      <c r="E3" s="8"/>
      <c r="F3" s="11"/>
      <c r="G3" s="11"/>
    </row>
    <row r="4" spans="1:7" ht="15.75" hidden="1" thickTop="1">
      <c r="A4" s="3" t="s">
        <v>2</v>
      </c>
      <c r="B4" s="3"/>
      <c r="C4" s="3"/>
      <c r="D4" s="3" t="s">
        <v>11</v>
      </c>
      <c r="E4" s="3"/>
      <c r="F4" s="12">
        <v>412</v>
      </c>
      <c r="G4" s="12">
        <f>(F4*100)/121</f>
        <v>340.495867768595</v>
      </c>
    </row>
    <row r="5" spans="1:7" ht="30.75" hidden="1" thickTop="1">
      <c r="A5" s="3" t="s">
        <v>3</v>
      </c>
      <c r="B5" s="3"/>
      <c r="C5" s="3"/>
      <c r="D5" s="3" t="s">
        <v>12</v>
      </c>
      <c r="E5" s="3" t="s">
        <v>14</v>
      </c>
      <c r="F5" s="12">
        <v>1803</v>
      </c>
      <c r="G5" s="12">
        <f>(F5*100)/121</f>
        <v>1490.0826446280992</v>
      </c>
    </row>
    <row r="6" spans="1:7" ht="15.75" hidden="1" thickTop="1">
      <c r="A6" s="3"/>
      <c r="B6" s="3"/>
      <c r="C6" s="3"/>
      <c r="D6" s="3"/>
      <c r="E6" s="3"/>
      <c r="F6" s="13">
        <f>F4+F5</f>
        <v>2215</v>
      </c>
      <c r="G6" s="13">
        <f>G4+G5</f>
        <v>1830.5785123966941</v>
      </c>
    </row>
    <row r="7" spans="1:7" ht="15.75" hidden="1" thickTop="1">
      <c r="A7" s="4" t="s">
        <v>4</v>
      </c>
      <c r="B7" s="4"/>
      <c r="C7" s="4"/>
      <c r="D7" s="8"/>
      <c r="E7" s="8"/>
      <c r="F7" s="11"/>
      <c r="G7" s="11"/>
    </row>
    <row r="8" spans="1:7" ht="45.75" hidden="1" thickTop="1">
      <c r="A8" s="3" t="s">
        <v>5</v>
      </c>
      <c r="B8" s="3"/>
      <c r="C8" s="3"/>
      <c r="D8" s="3" t="s">
        <v>11</v>
      </c>
      <c r="E8" s="9"/>
      <c r="F8" s="12">
        <v>2405</v>
      </c>
      <c r="G8" s="12">
        <f>(F8*100)/121</f>
        <v>1987.603305785124</v>
      </c>
    </row>
    <row r="9" spans="1:7" ht="15.75" hidden="1" thickTop="1">
      <c r="A9" s="3"/>
      <c r="B9" s="3"/>
      <c r="C9" s="3"/>
      <c r="D9" s="3"/>
      <c r="E9" s="3"/>
      <c r="F9" s="13">
        <f>SUM(F8)</f>
        <v>2405</v>
      </c>
      <c r="G9" s="13">
        <f>G8</f>
        <v>1987.603305785124</v>
      </c>
    </row>
    <row r="10" spans="1:9" ht="15.75" thickTop="1">
      <c r="A10" s="4" t="s">
        <v>6</v>
      </c>
      <c r="B10" s="4"/>
      <c r="C10" s="4"/>
      <c r="D10" s="8"/>
      <c r="E10" s="8"/>
      <c r="F10" s="11"/>
      <c r="G10" s="11"/>
      <c r="H10" s="20"/>
      <c r="I10" s="22"/>
    </row>
    <row r="11" spans="1:9" ht="15" customHeight="1" hidden="1">
      <c r="A11" s="3" t="s">
        <v>7</v>
      </c>
      <c r="B11" s="3"/>
      <c r="C11" s="3"/>
      <c r="D11" s="3" t="s">
        <v>11</v>
      </c>
      <c r="E11" s="3"/>
      <c r="F11" s="12">
        <v>1890</v>
      </c>
      <c r="G11" s="12">
        <f>(F11*100)/121</f>
        <v>1561.98347107438</v>
      </c>
      <c r="I11" s="16"/>
    </row>
    <row r="12" spans="1:9" ht="60" customHeight="1">
      <c r="A12" s="3" t="s">
        <v>24</v>
      </c>
      <c r="B12" s="3" t="s">
        <v>18</v>
      </c>
      <c r="C12" s="3" t="s">
        <v>20</v>
      </c>
      <c r="D12" s="3" t="s">
        <v>12</v>
      </c>
      <c r="E12" s="3" t="s">
        <v>15</v>
      </c>
      <c r="F12" s="19"/>
      <c r="G12" s="12"/>
      <c r="H12" s="21"/>
      <c r="I12" s="24" t="s">
        <v>23</v>
      </c>
    </row>
    <row r="13" spans="1:7" ht="14.25" customHeight="1">
      <c r="A13" s="5"/>
      <c r="B13" s="5"/>
      <c r="C13" s="5"/>
      <c r="F13"/>
      <c r="G13"/>
    </row>
    <row r="14" spans="1:9" ht="15" customHeight="1" hidden="1">
      <c r="A14" s="6" t="s">
        <v>8</v>
      </c>
      <c r="B14" s="17"/>
      <c r="C14" s="17"/>
      <c r="F14"/>
      <c r="G14"/>
      <c r="I14" s="23"/>
    </row>
    <row r="15" spans="1:7" ht="45" hidden="1">
      <c r="A15" s="3" t="s">
        <v>9</v>
      </c>
      <c r="B15" s="5"/>
      <c r="C15" s="5"/>
      <c r="F15">
        <v>380</v>
      </c>
      <c r="G15">
        <f aca="true" t="shared" si="0" ref="G15">(F15*100)/121</f>
        <v>314.0495867768595</v>
      </c>
    </row>
    <row r="16" spans="6:7" ht="15">
      <c r="F16"/>
      <c r="G16"/>
    </row>
    <row r="17" spans="6:7" ht="15">
      <c r="F17" s="14"/>
      <c r="G17" s="1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Zikmundova</dc:creator>
  <cp:keywords/>
  <dc:description/>
  <cp:lastModifiedBy>Baudys</cp:lastModifiedBy>
  <dcterms:created xsi:type="dcterms:W3CDTF">2018-02-15T10:48:08Z</dcterms:created>
  <dcterms:modified xsi:type="dcterms:W3CDTF">2018-03-02T14:05:10Z</dcterms:modified>
  <cp:category/>
  <cp:version/>
  <cp:contentType/>
  <cp:contentStatus/>
</cp:coreProperties>
</file>