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Verejne_zakazky\Celouniverzitni\00_NABYTKOVA_VYZVA\12_DNS\02_DNS_AVT\08_DNS_AVT_FI_1\"/>
    </mc:Choice>
  </mc:AlternateContent>
  <bookViews>
    <workbookView xWindow="0" yWindow="0" windowWidth="28800" windowHeight="12300" tabRatio="923"/>
  </bookViews>
  <sheets>
    <sheet name="SOUHRN" sheetId="1" r:id="rId1"/>
  </sheets>
  <definedNames>
    <definedName name="_xlnm.Print_Area" localSheetId="0">SOUHRN!$A$1:$I$44</definedName>
  </definedNames>
  <calcPr calcId="171027"/>
</workbook>
</file>

<file path=xl/calcChain.xml><?xml version="1.0" encoding="utf-8"?>
<calcChain xmlns="http://schemas.openxmlformats.org/spreadsheetml/2006/main">
  <c r="F41" i="1" l="1"/>
  <c r="F40" i="1"/>
  <c r="F31" i="1"/>
  <c r="F30" i="1"/>
  <c r="F29" i="1"/>
  <c r="F28" i="1"/>
  <c r="F27" i="1"/>
  <c r="F26" i="1"/>
  <c r="F25" i="1"/>
  <c r="F24" i="1"/>
  <c r="F23" i="1"/>
  <c r="F22" i="1"/>
  <c r="F21" i="1"/>
  <c r="F20" i="1"/>
  <c r="F19" i="1"/>
  <c r="F18" i="1"/>
  <c r="F17" i="1"/>
  <c r="F16" i="1"/>
  <c r="F44" i="1" s="1"/>
  <c r="F15" i="1"/>
  <c r="F14" i="1"/>
  <c r="F13" i="1"/>
  <c r="F12" i="1"/>
  <c r="F11" i="1"/>
  <c r="F10" i="1"/>
  <c r="F9" i="1"/>
</calcChain>
</file>

<file path=xl/sharedStrings.xml><?xml version="1.0" encoding="utf-8"?>
<sst xmlns="http://schemas.openxmlformats.org/spreadsheetml/2006/main" count="143" uniqueCount="113">
  <si>
    <t>Název projektu:</t>
  </si>
  <si>
    <t>MUNI AV Technologie</t>
  </si>
  <si>
    <t>Budova:</t>
  </si>
  <si>
    <t>FI</t>
  </si>
  <si>
    <t>Fakulta:</t>
  </si>
  <si>
    <t>Adresa:</t>
  </si>
  <si>
    <t>Botanická 68a</t>
  </si>
  <si>
    <t>Dokument:</t>
  </si>
  <si>
    <t>Souhrnný výkaz</t>
  </si>
  <si>
    <t>ID</t>
  </si>
  <si>
    <t>Popis položky</t>
  </si>
  <si>
    <t>Počet měrných jednotek</t>
  </si>
  <si>
    <t>Měrná jednotka</t>
  </si>
  <si>
    <t>Jednotková cena [Kč]</t>
  </si>
  <si>
    <t>Celková cena [Kč]</t>
  </si>
  <si>
    <t>Technické specifikace, uživatelské standardy</t>
  </si>
  <si>
    <t>Výrobce</t>
  </si>
  <si>
    <t>Typ zařízení</t>
  </si>
  <si>
    <t>A11</t>
  </si>
  <si>
    <t>Motorové promítací plátno, 3 m</t>
  </si>
  <si>
    <t>ks</t>
  </si>
  <si>
    <t xml:space="preserve">Motoricky ovládané promítací plátno, povrch matně bílý, šíře 3 m, poměr stran 16:10, nehlučný bezúdržbový motor, příslušenství pro montáž (strop/podhled/stěna), třípolohový otočný nástěnný ovladač.
</t>
  </si>
  <si>
    <t>A37</t>
  </si>
  <si>
    <t>Ručně stahovatelné projekční plátno, š. 2,4 m</t>
  </si>
  <si>
    <t xml:space="preserve">Roletové/manuální plátno s brzdou navíjení, šířka 2,4 m. Montáž na stěnu nebo strop. Výsuvu plátna s aretací min. po 20 cm.
</t>
  </si>
  <si>
    <t>B1</t>
  </si>
  <si>
    <t>Projektor s velmi krátkou projekční vzdáleností, 4000 lm</t>
  </si>
  <si>
    <t xml:space="preserve">Projektor s laserovým zdrojem, minimální parametry: výkon 4000 lumenů, rozlišení HD (1920x1080), projekční poměr 0,27-0,37:1. Limit max. šířky obrazu alespoň 2 m. Vstupy HDMI, HDBaseT (alt. převodník), VGA, řízení RS-232, LAN, provozní hlučnost projektoru max. 39 dB. Životnost světelného zdroje 20 000 hodin. Interaktivita s pomocí pera a dotyku.
</t>
  </si>
  <si>
    <t>B2</t>
  </si>
  <si>
    <t>Projektor s pevným objektivem, 5000 lm</t>
  </si>
  <si>
    <t xml:space="preserve">Projektor s laserovým zdrojem, tříčipová technologie (3 LCD nebo 3 DLP), minimální parametry: výkon 5000 lumenů, rozlišení min. 1920 x 1200, kontrast 2 500 000:1, H/V posun objektivu - horizontálně nejméně ±0,2; vertikálně nejméně +0,6 (stropní instalace), obrazové vstupy digitální i analog., HDBaseT; řízení RS232, LAN, provozní hlučnost projektoru max. 39 dB. Životnost světelného zdroje 20 000 hodin, záruka 5 let.
</t>
  </si>
  <si>
    <t>C8</t>
  </si>
  <si>
    <t>Převodník HDMI - TP/HDBaseT (s náhl. výstupem)</t>
  </si>
  <si>
    <t xml:space="preserve">Převodník HDMI na UTP s HDMI výstupem pro monitoring (separátní výstupní obvody). Pro kabeláž do 70 m, rozlišení do 4K, kompatibilní s HDBaseT standardem (pro přímé napojení na kompatibilní projektor).
</t>
  </si>
  <si>
    <t>C15</t>
  </si>
  <si>
    <t>Prezentační AV přepínač malý (6 vstupů, HDMI výstup)</t>
  </si>
  <si>
    <t xml:space="preserve">Prezentační přepínač/switcher s minimální konektivitou: Vstupy: 2xVGA, 4xHDMI, 5x stereo audio (sym.), mikrofonní (48V fantomové napájení). Výstup: 2x HDMI. Řízení: LAN, RS-232.
</t>
  </si>
  <si>
    <t>C16</t>
  </si>
  <si>
    <t>Prezentační AV přepínač s HDBaseT nebo HDMI výstupem (4 vstupy)</t>
  </si>
  <si>
    <t xml:space="preserve">Prezentační přepínač/switcher s minimální konektivitou: Vstupy: 1xVGA, 3xHDMI, 2x stereo audio (sym.). Výstup: 1x DTP/HDBaseT nebo HDMI dle vzdálenosti zobrazovače. Řízení: RS-232.
</t>
  </si>
  <si>
    <t>D1</t>
  </si>
  <si>
    <t>Ovládací panel/ŘS tlačítkový malý</t>
  </si>
  <si>
    <t xml:space="preserve">Řídící systém s tlačítkovým ovládacím panelem, minimální konektivita, 2x obousměrný port RS232, 1x IR, 1x digitální I/O port, 2x relé (spínací kontakt 24VDC/1A), Ethernet port s PoE, otočný ovladač pro změnu hlasitosti, min. 6x podsvícené tlačítko, tvorba maker, integrovaný WebServer.
</t>
  </si>
  <si>
    <t>D2</t>
  </si>
  <si>
    <t>Ovládací panel/ŘS tlačítkový velký</t>
  </si>
  <si>
    <t xml:space="preserve">Řídící systém s tlačítkovým ovládacím panelem, minimální konektivita, 2x obousměrný port RS232, 1x IR, 1x digitální I/O port, 2x relé (spínací kontakt 24VDC/1A), Ethernet port s PoE, otočný ovladač pro změnu hlasitosti, min. 10x podsvícené tlačítko, tvorba maker, integrovaný WebServer. 
</t>
  </si>
  <si>
    <t>D8</t>
  </si>
  <si>
    <t>Relé jednotka do rozvaděče</t>
  </si>
  <si>
    <t xml:space="preserve">Relé jednotka pro instalaci na DIN lištu, 6x přepínací relé 10A/230V, řízení po sběrnici PEXbus a externími tlačítky, programovatelné parametry pro každé relé, indikace napájení a stavu relé. Využití v prostorách, kde je kromě el. plátna předpokládáno i řízení osvětlení či žaluzií.
</t>
  </si>
  <si>
    <t>D12</t>
  </si>
  <si>
    <t>Dálkové/LAN řízení distribuce napájení, 4x 230V (nezávislé)</t>
  </si>
  <si>
    <t xml:space="preserve">Minimálně čtyřportový spínač 230V řízený po LAN, web server, detekce proudového zatížení, postupné spínání a možnost seskupování výstupů. Spínaný proud min. 10 A, výška 1U, kovové provedení. Včetně instalace a nastavení podle instrukcí uživatele.
</t>
  </si>
  <si>
    <t>D15</t>
  </si>
  <si>
    <t>Datový přepínač</t>
  </si>
  <si>
    <t>F15</t>
  </si>
  <si>
    <t>Reproduktorové soustavy pasivní sloupové malé</t>
  </si>
  <si>
    <t xml:space="preserve">Sloupová reprosoustava, minimální konfigurace 8 × 2", příkon cca 150 W/8 ohm, max. SPL nejméně 115 dB/1m, frekvenční rozsah min. 80 Hz – 20 kHz (-10dB), včetně nástěnných polohovatelných úchytů. Vyzařovací charakteristika 15-25° vert. a 130-165° horiz.
</t>
  </si>
  <si>
    <t>F21</t>
  </si>
  <si>
    <t>Výkonový zesilovač (100V nebo nízkoimpedanční)</t>
  </si>
  <si>
    <t xml:space="preserve">Dvoukanálový zesilovač, výška 1U - poloviční šířka, výkon nejméně 60W/kanál, provedení bez ventilátoru, klidová spotřeba &lt;1W (automatické přepnutí do úsporného režimu). Nízkoimpedanční nebo 100V varianta dle použití/vzdálenosti a typu reprosoustav. Min. výstupní výkon 2x 60 W /8 ohm nebo 100V, vstupní impedance 10 kOhm. Kmitočtový rozsah 20 Hz - 20 kHz (±1 dB), THD+N 0,05%, odstup S/Š 105 dB, činitel tlumení &gt;100 (8 ohm).
</t>
  </si>
  <si>
    <t>G2</t>
  </si>
  <si>
    <t>SFTP Cat 6a</t>
  </si>
  <si>
    <t xml:space="preserve">Instalační kabel pro strukturovanou kabeláž, třída 10GBase-T, stíněné provedení s konstrukcí F/FTP, 4 kroucené páry AWG 23/1, šířka pásma 500 MHz.
</t>
  </si>
  <si>
    <t>G9</t>
  </si>
  <si>
    <t>HDMI pasivní 10 m</t>
  </si>
  <si>
    <t xml:space="preserve">Propojovací HDMI kabel třídy 2.0, min. parametry: vodiče OFC, AWG 24, dvojité stínění, přenosová rychlost 10 Gb/s.
</t>
  </si>
  <si>
    <t>G14</t>
  </si>
  <si>
    <t>Repro kabel 2x2,5 mm2</t>
  </si>
  <si>
    <t>H1</t>
  </si>
  <si>
    <t>Držák projektoru univerzální</t>
  </si>
  <si>
    <t xml:space="preserve">Kompatibilní s typem projektoru.
</t>
  </si>
  <si>
    <t>H11</t>
  </si>
  <si>
    <t>AV rack v katedře - instalační vybavení pro vestavbu AV techniky</t>
  </si>
  <si>
    <t xml:space="preserve">Kompletní výbava pro instalaci AV techniky v katedře včetně napájecího managementu a aktivního větrání s důrazem na nízký hluk. Výška 12RU, bez bočnic. Min. výbava: potřebné rozvody elektro, aktivní chlazení (hlučnost do 30 dB, MTFB  min. 75 000 hodin). Vázání kabeláže s ohledem na proudění vzduchu. Značení kabelů štítky/bužírkou s potiskem termotransferovou technologií.
</t>
  </si>
  <si>
    <t>H12</t>
  </si>
  <si>
    <t>Přípojné místo pro prezentaci v katedře</t>
  </si>
  <si>
    <t xml:space="preserve">Přípojné místo zápustné. Materiál kov, barva černá. Integrovaná výsuvná AV kabeláž s konektivitou HDMI, DP, VGA a audio. Vč. 230VAC. 
</t>
  </si>
  <si>
    <t>H18</t>
  </si>
  <si>
    <t>Patch panel atypický</t>
  </si>
  <si>
    <t xml:space="preserve">1U panel s osazením dle  zadání (předpoklad čtyř pozic - např. XLR_I/O, HDMI, USB).
</t>
  </si>
  <si>
    <t>H23</t>
  </si>
  <si>
    <t>Kabelová lišta</t>
  </si>
  <si>
    <t xml:space="preserve">Lišta pro kabeláž, rozměry a provedení dle počtu kabelů (nejčastěji předpoklad UTP/HDMI k projektoru a 2x 2,5 mm pro reprosoustavy).
</t>
  </si>
  <si>
    <t>H32</t>
  </si>
  <si>
    <t>Montážní a spotřební materiál</t>
  </si>
  <si>
    <t>kpl</t>
  </si>
  <si>
    <t xml:space="preserve">Montážní a spotřební materiál pro instalaci AV techniky.
</t>
  </si>
  <si>
    <t>J1</t>
  </si>
  <si>
    <t>Prováděcí dokumentace</t>
  </si>
  <si>
    <t>h</t>
  </si>
  <si>
    <t>J2</t>
  </si>
  <si>
    <t>Štítkování zařízení - identifikační systém</t>
  </si>
  <si>
    <t>J3</t>
  </si>
  <si>
    <t>Demontážní práce původního vybavení</t>
  </si>
  <si>
    <t>J4</t>
  </si>
  <si>
    <t>Příprava kabelových tras</t>
  </si>
  <si>
    <t>J5</t>
  </si>
  <si>
    <t>Montážní a instalační práce</t>
  </si>
  <si>
    <t>J7</t>
  </si>
  <si>
    <t>Programování řídícího systému</t>
  </si>
  <si>
    <t>J8</t>
  </si>
  <si>
    <t xml:space="preserve">Programování řízení osvětlení a žaluzií </t>
  </si>
  <si>
    <t>J9</t>
  </si>
  <si>
    <t>Zprovoznění a zaškolení obsluhy</t>
  </si>
  <si>
    <t>K2</t>
  </si>
  <si>
    <t>Katedra</t>
  </si>
  <si>
    <t>K3</t>
  </si>
  <si>
    <t>Skříňka pro AV</t>
  </si>
  <si>
    <t>L2 switch s fixní konfigurací, výška zařízení 1RU, bezvětrákové provedení, s možností instalace do racku, min. 8x metalických portů 10/100/1000(RJ-45), podpora PoE a PoE+, min. výkon pro napájení PoE 120W, PoE napájení dostupné i při vypnutém/startujícím zařízení, min. 2x portů 1 Gbit/s SFP, min. 250 VLAN, IEEE 802.3-2005, IEEE 802.3ad, Podpora "jumbo rámců" (minimálně 9000 B), IEEE 802.1D, IEEE 802.1Q, IEEE 802.1X - Port Based Network Access Control, IEEE 802.1s - multiple spanning trees, IEEE 802.1w - Rapid Tree Spanning Protocol, IEEE 802.1p - min. 4x vnitřních front, Per VLAN rapid spanning tree (PVRST+) nebo ekvivalentní, LLDP, LLDP-MED, Protokol pro definici šířených VLAN (např. VTP), Detekce jednosměrnosti optické linky (např. UDLD), STP root guard, STP loop guard, Možnost autorecovery po chybovém stavu (UDLD, root guard, loop guard), Multicast/broadcast storm control - hardwarové omezení poměru unicast/multicast rámců na portu v procentech, Podpora IPv6 ACL, Podpora IPv6 services ( DNS, Telnet, SSH, Syslog, ICMP), Podpora IPv6 MLDv2 snooping, Podpora IPv6 Port ACL, Podpora IPv6 First Hop Security RA guard, Podpora IPv6 First Hop Security DHCPv6 guard, Podpora IPv6 First Hop Security IPv6 Binding Integrity Guard, IGMPv2 snooping, IGMPv3 snooping, IPv6 MLDv1 &amp; v2 snooping, ACL na fyzickém rozhraní IN/OUT , ACL pro IP, ACL pro ethernetové rámce, IPv6 ACL, Možnost definovat povolené MAC adresy na portu, Možnost definovat maximální počet MAC adres na portu, Možnost definovat různé chování při překročení počtu MAC adres na portu (zablokování portu, blokování nové MAC adresy), DHCP snooping, Dynamic ARP inspection (DAI), Verifikace mapování IP-MAC (např. IP source guard), IEEE 802.1x autentizace i autorizace více koncových zařízení na jednom portu, IEEE 802.1x autentizace přepínače vůči nadřazenému přepínači, sdílení ověření koncových stanic, Konfiguorvatelná kombinace pořadí postupného ověřování zařízení na portu (IEEE 802.1x, MAC adresou, Web autentizací), Ověřování dle IEEE 802.1x volitelně bez omezování přístupu (pro monitoring a snadné nasazení 802.1x), CLI rozhraní, SSHv2, SSHv2 over IPv6, Možnost omezení přístupu k managementu (SSH, SNMP) pomocí ACL, SNMPv2, SNMPv3, USB konzolová linka, Sériová konzolová linka, DNS klient, NTP klient s MD5 autentizací, RADIUS klient pro AAA (autentizace, autorizace, accounting), TACACS+ klient, Port mirroring (SPAN), Port mirroring 1 -&gt; 1, Port mirroring N -&gt; 1, Vzdálený port mirroring (RSPAN), Syslog, Automatické zazálohování a obnova firmware včetně konfigurace z nadřazeného směrovače, DHCP server</t>
  </si>
  <si>
    <t>m</t>
  </si>
  <si>
    <t xml:space="preserve">Katedra pro vyučujícího s prostorem pro technologický stojan s AV technikou. Rozměry a provedení dle dílenské dokumentace.
</t>
  </si>
  <si>
    <t>Mobilní skříňka na AV techniku (nahrazuje rack v dřevěném provedení) s nosností a dimenzováním dle předpokládaného osazení. Rozměry a provedení dle dílenské dokumentace.</t>
  </si>
  <si>
    <t>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</si>
</sst>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13" x14ac:knownFonts="1">
    <font>
      <sz val="11"/>
      <color theme="1"/>
      <name val="Calibri"/>
      <family val="2"/>
      <charset val="238"/>
      <scheme val="minor"/>
    </font>
    <font>
      <sz val="11"/>
      <color theme="1"/>
      <name val="Times New Roman"/>
      <family val="1"/>
      <charset val="238"/>
    </font>
    <font>
      <sz val="8"/>
      <color theme="1"/>
      <name val="Tahoma"/>
      <family val="2"/>
      <charset val="238"/>
    </font>
    <font>
      <sz val="11"/>
      <color theme="1"/>
      <name val="Tahoma"/>
      <family val="2"/>
      <charset val="238"/>
    </font>
    <font>
      <sz val="12"/>
      <color theme="1"/>
      <name val="Tahoma"/>
      <family val="2"/>
      <charset val="238"/>
    </font>
    <font>
      <sz val="10"/>
      <color theme="1"/>
      <name val="Tahoma"/>
      <family val="2"/>
      <charset val="238"/>
    </font>
    <font>
      <sz val="8"/>
      <color theme="1"/>
      <name val="Calibri"/>
      <family val="2"/>
      <charset val="238"/>
      <scheme val="minor"/>
    </font>
    <font>
      <sz val="10"/>
      <name val="Arial"/>
      <family val="2"/>
      <charset val="238"/>
    </font>
    <font>
      <sz val="12"/>
      <name val="Tahoma"/>
      <family val="2"/>
      <charset val="238"/>
    </font>
    <font>
      <sz val="11"/>
      <color theme="1"/>
      <name val="Trebuchet MS"/>
      <family val="2"/>
      <charset val="238"/>
    </font>
    <font>
      <b/>
      <sz val="11"/>
      <color theme="1"/>
      <name val="Calibri"/>
      <family val="2"/>
      <charset val="238"/>
      <scheme val="minor"/>
    </font>
    <font>
      <b/>
      <sz val="14"/>
      <color rgb="FFFF0000"/>
      <name val="Calibri"/>
      <family val="2"/>
      <charset val="238"/>
      <scheme val="minor"/>
    </font>
    <font>
      <sz val="14"/>
      <color rgb="FFFF0000"/>
      <name val="Calibri"/>
      <family val="2"/>
      <charset val="238"/>
      <scheme val="minor"/>
    </font>
  </fonts>
  <fills count="3">
    <fill>
      <patternFill patternType="none"/>
    </fill>
    <fill>
      <patternFill patternType="gray125"/>
    </fill>
    <fill>
      <patternFill patternType="solid">
        <fgColor rgb="FFC4C4C4"/>
      </patternFill>
    </fill>
  </fills>
  <borders count="15">
    <border>
      <left/>
      <right/>
      <top/>
      <bottom/>
      <diagonal/>
    </border>
    <border>
      <left style="thin">
        <color auto="1"/>
      </left>
      <right style="thin">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s>
  <cellStyleXfs count="3">
    <xf numFmtId="0" fontId="0" fillId="0" borderId="0"/>
    <xf numFmtId="0" fontId="7" fillId="0" borderId="0"/>
    <xf numFmtId="0" fontId="7" fillId="0" borderId="0"/>
  </cellStyleXfs>
  <cellXfs count="47">
    <xf numFmtId="0" fontId="0" fillId="0" borderId="0" xfId="0"/>
    <xf numFmtId="0" fontId="4" fillId="0" borderId="0" xfId="0" applyFont="1" applyAlignment="1">
      <alignment horizontal="left" vertical="top" wrapText="1"/>
    </xf>
    <xf numFmtId="0" fontId="4" fillId="0" borderId="0" xfId="0" applyFont="1" applyAlignment="1">
      <alignment horizontal="center" vertical="top"/>
    </xf>
    <xf numFmtId="0" fontId="0" fillId="0" borderId="3" xfId="0" applyBorder="1"/>
    <xf numFmtId="0" fontId="4" fillId="0" borderId="1" xfId="0" applyFont="1" applyBorder="1" applyAlignment="1">
      <alignment horizontal="center" vertical="top"/>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164" fontId="8" fillId="0" borderId="1" xfId="1" applyNumberFormat="1" applyFont="1" applyBorder="1" applyAlignment="1">
      <alignment horizontal="right" vertical="top"/>
    </xf>
    <xf numFmtId="0" fontId="5" fillId="0" borderId="1" xfId="0" applyFont="1" applyBorder="1" applyAlignment="1">
      <alignment horizontal="left" vertical="top" wrapText="1"/>
    </xf>
    <xf numFmtId="0" fontId="0" fillId="0" borderId="0" xfId="0"/>
    <xf numFmtId="0" fontId="4" fillId="0" borderId="1" xfId="0" applyFont="1" applyBorder="1" applyAlignment="1">
      <alignment horizontal="left" vertical="top" wrapText="1"/>
    </xf>
    <xf numFmtId="0" fontId="0" fillId="0" borderId="7" xfId="0" applyBorder="1"/>
    <xf numFmtId="0" fontId="0" fillId="0" borderId="8" xfId="0" applyBorder="1"/>
    <xf numFmtId="0" fontId="0" fillId="0" borderId="10" xfId="0" applyBorder="1"/>
    <xf numFmtId="0" fontId="3" fillId="0" borderId="0" xfId="0" applyFont="1"/>
    <xf numFmtId="0" fontId="3" fillId="0" borderId="10" xfId="0" applyFont="1" applyBorder="1"/>
    <xf numFmtId="0" fontId="3" fillId="0" borderId="12" xfId="0" applyFont="1" applyBorder="1"/>
    <xf numFmtId="0" fontId="3" fillId="0" borderId="12" xfId="0" applyFont="1" applyBorder="1" applyAlignment="1">
      <alignment horizontal="left"/>
    </xf>
    <xf numFmtId="0" fontId="3" fillId="0" borderId="13" xfId="0" applyFont="1" applyBorder="1" applyAlignment="1">
      <alignment horizontal="left"/>
    </xf>
    <xf numFmtId="0" fontId="6" fillId="0" borderId="0" xfId="0" applyFont="1" applyAlignment="1">
      <alignment horizontal="right"/>
    </xf>
    <xf numFmtId="49" fontId="0" fillId="0" borderId="6" xfId="0" applyNumberFormat="1" applyBorder="1"/>
    <xf numFmtId="49" fontId="0" fillId="0" borderId="9" xfId="0" applyNumberFormat="1" applyBorder="1"/>
    <xf numFmtId="49" fontId="3" fillId="0" borderId="9" xfId="0" applyNumberFormat="1" applyFont="1" applyBorder="1"/>
    <xf numFmtId="49" fontId="3" fillId="0" borderId="11" xfId="0" applyNumberFormat="1" applyFont="1" applyBorder="1"/>
    <xf numFmtId="49" fontId="1" fillId="0" borderId="2" xfId="0" applyNumberFormat="1" applyFont="1" applyBorder="1"/>
    <xf numFmtId="49" fontId="2" fillId="0" borderId="4" xfId="0" applyNumberFormat="1" applyFont="1" applyBorder="1" applyAlignment="1">
      <alignment horizontal="left" vertical="center" wrapText="1"/>
    </xf>
    <xf numFmtId="49" fontId="0" fillId="0" borderId="0" xfId="0" applyNumberFormat="1"/>
    <xf numFmtId="0" fontId="0" fillId="0" borderId="3" xfId="0" applyBorder="1" applyAlignment="1">
      <alignment horizontal="center"/>
    </xf>
    <xf numFmtId="0" fontId="6" fillId="0" borderId="0" xfId="0" applyFont="1"/>
    <xf numFmtId="49" fontId="9" fillId="0" borderId="0" xfId="0" applyNumberFormat="1" applyFont="1" applyAlignment="1">
      <alignment horizontal="left"/>
    </xf>
    <xf numFmtId="164" fontId="10" fillId="0" borderId="0" xfId="0" applyNumberFormat="1" applyFont="1"/>
    <xf numFmtId="0" fontId="10" fillId="0" borderId="0" xfId="0" applyFont="1" applyAlignment="1">
      <alignment horizontal="right"/>
    </xf>
    <xf numFmtId="0" fontId="4" fillId="0" borderId="14" xfId="0" applyFont="1" applyBorder="1" applyAlignment="1">
      <alignment horizontal="left" vertical="top" wrapText="1"/>
    </xf>
    <xf numFmtId="0" fontId="4" fillId="0" borderId="14" xfId="0" applyFont="1" applyBorder="1" applyAlignment="1">
      <alignment horizontal="center" vertical="top"/>
    </xf>
    <xf numFmtId="164" fontId="8" fillId="0" borderId="14" xfId="1" applyNumberFormat="1" applyFont="1" applyBorder="1" applyAlignment="1">
      <alignment horizontal="right" vertical="top"/>
    </xf>
    <xf numFmtId="0" fontId="5" fillId="0" borderId="14" xfId="0" applyFont="1" applyBorder="1" applyAlignment="1">
      <alignment horizontal="left" vertical="top" wrapText="1"/>
    </xf>
    <xf numFmtId="164" fontId="8" fillId="0" borderId="0" xfId="1" applyNumberFormat="1" applyFont="1" applyAlignment="1">
      <alignment horizontal="right" vertical="top"/>
    </xf>
    <xf numFmtId="0" fontId="5" fillId="0" borderId="0" xfId="0" applyFont="1" applyAlignment="1">
      <alignment horizontal="left" vertical="top" wrapText="1"/>
    </xf>
    <xf numFmtId="3" fontId="0" fillId="0" borderId="0" xfId="0" applyNumberFormat="1"/>
    <xf numFmtId="0" fontId="11" fillId="0" borderId="0" xfId="0" applyFont="1" applyAlignment="1">
      <alignment horizontal="center"/>
    </xf>
    <xf numFmtId="0" fontId="12" fillId="0" borderId="0" xfId="0" applyFont="1" applyAlignment="1">
      <alignment horizontal="center"/>
    </xf>
    <xf numFmtId="0" fontId="3" fillId="0" borderId="0" xfId="0" applyFont="1" applyAlignment="1">
      <alignment horizontal="left"/>
    </xf>
    <xf numFmtId="164" fontId="8" fillId="0" borderId="1" xfId="1" applyNumberFormat="1" applyFont="1" applyBorder="1" applyAlignment="1" applyProtection="1">
      <alignment horizontal="right" vertical="top"/>
      <protection locked="0"/>
    </xf>
    <xf numFmtId="0" fontId="4" fillId="2" borderId="1" xfId="0" applyFont="1" applyFill="1" applyBorder="1" applyAlignment="1">
      <alignment horizontal="center" vertical="top"/>
    </xf>
    <xf numFmtId="164" fontId="8" fillId="0" borderId="14" xfId="1" applyNumberFormat="1" applyFont="1" applyBorder="1" applyAlignment="1" applyProtection="1">
      <alignment horizontal="right" vertical="top"/>
      <protection locked="0"/>
    </xf>
    <xf numFmtId="0" fontId="4" fillId="0" borderId="1" xfId="0" applyFont="1" applyBorder="1" applyAlignment="1" applyProtection="1">
      <alignment horizontal="center" vertical="top"/>
      <protection locked="0"/>
    </xf>
    <xf numFmtId="164" fontId="8" fillId="2" borderId="1" xfId="1" applyNumberFormat="1" applyFont="1" applyFill="1" applyBorder="1" applyAlignment="1">
      <alignment horizontal="right" vertical="top"/>
    </xf>
  </cellXfs>
  <cellStyles count="3">
    <cellStyle name="Normální" xfId="0" builtinId="0"/>
    <cellStyle name="Normální 36" xfId="2"/>
    <cellStyle name="normální_Zadávací podklad pro profe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tabSelected="1" zoomScale="85" zoomScaleNormal="85" workbookViewId="0">
      <pane ySplit="8" topLeftCell="A9" activePane="bottomLeft" state="frozen"/>
      <selection activeCell="B41" sqref="B41"/>
      <selection pane="bottomLeft" activeCell="C34" sqref="C34"/>
    </sheetView>
  </sheetViews>
  <sheetFormatPr defaultRowHeight="15" x14ac:dyDescent="0.25"/>
  <cols>
    <col min="1" max="1" width="7.140625" style="26" customWidth="1"/>
    <col min="2" max="2" width="56.5703125" style="9" bestFit="1" customWidth="1"/>
    <col min="3" max="3" width="7" style="9" customWidth="1"/>
    <col min="5" max="6" width="23.7109375" style="9" bestFit="1" customWidth="1"/>
    <col min="7" max="7" width="70.7109375" style="9" customWidth="1"/>
    <col min="8" max="9" width="13.85546875" style="9" customWidth="1"/>
    <col min="10" max="10" width="6" style="9" customWidth="1"/>
    <col min="11" max="11" width="8.85546875" style="9" bestFit="1" customWidth="1"/>
    <col min="12" max="12" width="7.85546875" style="9" bestFit="1" customWidth="1"/>
    <col min="13" max="13" width="9.28515625" style="9" bestFit="1" customWidth="1"/>
    <col min="14" max="14" width="7.85546875" style="9" bestFit="1" customWidth="1"/>
    <col min="15" max="15" width="9.28515625" style="9" bestFit="1" customWidth="1"/>
    <col min="16" max="16" width="7.85546875" style="9" bestFit="1" customWidth="1"/>
    <col min="17" max="17" width="4" style="9" bestFit="1" customWidth="1"/>
    <col min="18" max="18" width="4.5703125" style="9" bestFit="1" customWidth="1"/>
    <col min="19" max="19" width="4.7109375" style="9" bestFit="1" customWidth="1"/>
  </cols>
  <sheetData>
    <row r="1" spans="1:20" x14ac:dyDescent="0.25">
      <c r="A1" s="20" t="s">
        <v>0</v>
      </c>
      <c r="B1" s="11"/>
      <c r="C1" s="11" t="s">
        <v>1</v>
      </c>
      <c r="D1" s="11"/>
      <c r="E1" s="11"/>
      <c r="F1" s="12"/>
      <c r="H1"/>
      <c r="I1"/>
      <c r="J1"/>
      <c r="K1"/>
      <c r="L1"/>
      <c r="M1"/>
      <c r="N1"/>
      <c r="O1"/>
      <c r="P1"/>
      <c r="Q1"/>
      <c r="R1"/>
      <c r="S1"/>
    </row>
    <row r="2" spans="1:20" x14ac:dyDescent="0.25">
      <c r="A2" s="21" t="s">
        <v>2</v>
      </c>
      <c r="C2" t="s">
        <v>3</v>
      </c>
      <c r="F2" s="13"/>
      <c r="H2"/>
      <c r="I2"/>
      <c r="J2"/>
      <c r="K2"/>
      <c r="L2"/>
      <c r="M2"/>
      <c r="N2"/>
      <c r="O2"/>
      <c r="P2"/>
      <c r="Q2"/>
      <c r="R2"/>
      <c r="S2"/>
    </row>
    <row r="3" spans="1:20" ht="18.75" customHeight="1" x14ac:dyDescent="0.3">
      <c r="A3" s="21" t="s">
        <v>4</v>
      </c>
      <c r="C3" t="s">
        <v>3</v>
      </c>
      <c r="F3" s="13"/>
      <c r="H3" s="39"/>
      <c r="I3" s="39"/>
      <c r="J3"/>
      <c r="K3"/>
      <c r="L3"/>
      <c r="M3"/>
      <c r="N3"/>
      <c r="O3"/>
      <c r="P3"/>
      <c r="Q3"/>
      <c r="R3"/>
      <c r="S3"/>
    </row>
    <row r="4" spans="1:20" ht="18.75" customHeight="1" x14ac:dyDescent="0.3">
      <c r="A4" s="22" t="s">
        <v>5</v>
      </c>
      <c r="B4" s="14"/>
      <c r="C4" s="14" t="s">
        <v>6</v>
      </c>
      <c r="D4" s="14"/>
      <c r="E4" s="14"/>
      <c r="F4" s="15"/>
      <c r="H4" s="40"/>
      <c r="I4" s="40"/>
      <c r="J4"/>
      <c r="K4"/>
      <c r="L4"/>
      <c r="M4"/>
      <c r="N4"/>
      <c r="O4"/>
      <c r="P4"/>
      <c r="Q4"/>
      <c r="R4"/>
      <c r="S4"/>
    </row>
    <row r="5" spans="1:20" ht="18.75" customHeight="1" x14ac:dyDescent="0.3">
      <c r="A5" s="22" t="s">
        <v>7</v>
      </c>
      <c r="B5" s="14"/>
      <c r="C5" s="14" t="s">
        <v>8</v>
      </c>
      <c r="D5" s="14"/>
      <c r="E5" s="14"/>
      <c r="F5" s="15"/>
      <c r="H5" s="40"/>
      <c r="I5" s="40"/>
      <c r="J5"/>
      <c r="K5"/>
      <c r="L5"/>
      <c r="M5"/>
      <c r="N5"/>
      <c r="O5"/>
      <c r="P5"/>
      <c r="Q5"/>
      <c r="R5"/>
      <c r="S5"/>
    </row>
    <row r="6" spans="1:20" ht="15.75" customHeight="1" thickBot="1" x14ac:dyDescent="0.3">
      <c r="A6" s="23"/>
      <c r="B6" s="16"/>
      <c r="C6" s="17"/>
      <c r="D6" s="17"/>
      <c r="E6" s="17"/>
      <c r="F6" s="18"/>
      <c r="G6" s="41"/>
      <c r="H6" s="41"/>
      <c r="I6" s="41"/>
      <c r="J6"/>
      <c r="K6"/>
      <c r="L6"/>
      <c r="M6"/>
      <c r="N6"/>
      <c r="O6"/>
      <c r="P6"/>
      <c r="Q6"/>
      <c r="R6"/>
      <c r="S6"/>
    </row>
    <row r="7" spans="1:20" ht="15.75" customHeight="1" thickBot="1" x14ac:dyDescent="0.3">
      <c r="A7" s="24"/>
      <c r="B7" s="3"/>
      <c r="C7" s="3"/>
      <c r="D7" s="3"/>
      <c r="E7" s="27"/>
      <c r="F7" s="3"/>
      <c r="G7" s="3"/>
      <c r="H7"/>
      <c r="I7"/>
      <c r="J7"/>
      <c r="K7"/>
      <c r="L7" s="28"/>
      <c r="M7" s="28"/>
      <c r="N7" s="28"/>
      <c r="O7" s="28"/>
      <c r="P7" s="28"/>
      <c r="Q7"/>
      <c r="R7"/>
      <c r="S7"/>
    </row>
    <row r="8" spans="1:20" ht="32.25" customHeight="1" thickTop="1" x14ac:dyDescent="0.25">
      <c r="A8" s="25" t="s">
        <v>9</v>
      </c>
      <c r="B8" s="5" t="s">
        <v>10</v>
      </c>
      <c r="C8" s="6" t="s">
        <v>11</v>
      </c>
      <c r="D8" s="6" t="s">
        <v>12</v>
      </c>
      <c r="E8" s="6" t="s">
        <v>13</v>
      </c>
      <c r="F8" s="6" t="s">
        <v>14</v>
      </c>
      <c r="G8" s="5" t="s">
        <v>15</v>
      </c>
      <c r="H8" s="5" t="s">
        <v>16</v>
      </c>
      <c r="I8" s="5" t="s">
        <v>17</v>
      </c>
      <c r="J8"/>
      <c r="K8"/>
      <c r="L8" s="19"/>
      <c r="M8" s="19"/>
      <c r="N8" s="19"/>
      <c r="O8" s="19"/>
      <c r="P8" s="19"/>
      <c r="Q8"/>
      <c r="R8"/>
      <c r="S8"/>
    </row>
    <row r="9" spans="1:20" ht="63.75" customHeight="1" x14ac:dyDescent="0.25">
      <c r="A9" s="4" t="s">
        <v>18</v>
      </c>
      <c r="B9" s="10" t="s">
        <v>19</v>
      </c>
      <c r="C9" s="4">
        <v>3</v>
      </c>
      <c r="D9" s="4" t="s">
        <v>20</v>
      </c>
      <c r="E9" s="42"/>
      <c r="F9" s="7">
        <f t="shared" ref="F9:F31" si="0">C9*E9</f>
        <v>0</v>
      </c>
      <c r="G9" s="8" t="s">
        <v>21</v>
      </c>
      <c r="H9" s="43"/>
      <c r="I9" s="43"/>
      <c r="J9"/>
      <c r="K9"/>
      <c r="L9" s="28"/>
      <c r="M9" s="28"/>
      <c r="N9" s="28"/>
      <c r="O9" s="28"/>
      <c r="P9" s="28"/>
      <c r="Q9" s="28"/>
      <c r="R9" s="28"/>
      <c r="S9" s="28"/>
      <c r="T9" s="28"/>
    </row>
    <row r="10" spans="1:20" ht="38.25" customHeight="1" x14ac:dyDescent="0.25">
      <c r="A10" s="4" t="s">
        <v>22</v>
      </c>
      <c r="B10" s="10" t="s">
        <v>23</v>
      </c>
      <c r="C10" s="4">
        <v>1</v>
      </c>
      <c r="D10" s="4" t="s">
        <v>20</v>
      </c>
      <c r="E10" s="42"/>
      <c r="F10" s="7">
        <f t="shared" si="0"/>
        <v>0</v>
      </c>
      <c r="G10" s="8" t="s">
        <v>24</v>
      </c>
      <c r="H10" s="43"/>
      <c r="I10" s="43"/>
      <c r="J10"/>
      <c r="K10"/>
      <c r="L10" s="28"/>
      <c r="M10" s="28"/>
      <c r="N10" s="28"/>
      <c r="O10" s="28"/>
      <c r="P10" s="28"/>
      <c r="Q10" s="28"/>
      <c r="R10" s="28"/>
      <c r="S10" s="28"/>
      <c r="T10" s="28"/>
    </row>
    <row r="11" spans="1:20" ht="89.25" customHeight="1" x14ac:dyDescent="0.25">
      <c r="A11" s="4" t="s">
        <v>25</v>
      </c>
      <c r="B11" s="32" t="s">
        <v>26</v>
      </c>
      <c r="C11" s="33">
        <v>2</v>
      </c>
      <c r="D11" s="33" t="s">
        <v>20</v>
      </c>
      <c r="E11" s="44"/>
      <c r="F11" s="34">
        <f t="shared" si="0"/>
        <v>0</v>
      </c>
      <c r="G11" s="35" t="s">
        <v>27</v>
      </c>
      <c r="H11" s="43"/>
      <c r="I11" s="43"/>
      <c r="J11"/>
      <c r="K11"/>
      <c r="L11" s="28"/>
      <c r="M11" s="28"/>
      <c r="N11" s="28"/>
      <c r="O11" s="28"/>
      <c r="P11" s="28"/>
      <c r="Q11" s="28"/>
      <c r="R11" s="28"/>
      <c r="S11" s="28"/>
      <c r="T11" s="28"/>
    </row>
    <row r="12" spans="1:20" ht="102" customHeight="1" x14ac:dyDescent="0.25">
      <c r="A12" s="4" t="s">
        <v>28</v>
      </c>
      <c r="B12" s="10" t="s">
        <v>29</v>
      </c>
      <c r="C12" s="4">
        <v>3</v>
      </c>
      <c r="D12" s="4" t="s">
        <v>20</v>
      </c>
      <c r="E12" s="42"/>
      <c r="F12" s="7">
        <f t="shared" si="0"/>
        <v>0</v>
      </c>
      <c r="G12" s="8" t="s">
        <v>30</v>
      </c>
      <c r="H12" s="43"/>
      <c r="I12" s="43"/>
      <c r="J12"/>
      <c r="K12"/>
      <c r="L12" s="28"/>
      <c r="M12" s="28"/>
      <c r="N12" s="28"/>
      <c r="O12" s="28"/>
      <c r="P12" s="28"/>
      <c r="Q12" s="28"/>
      <c r="R12" s="28"/>
      <c r="S12" s="28"/>
      <c r="T12" s="28"/>
    </row>
    <row r="13" spans="1:20" ht="63.75" customHeight="1" x14ac:dyDescent="0.25">
      <c r="A13" s="4" t="s">
        <v>31</v>
      </c>
      <c r="B13" s="10" t="s">
        <v>32</v>
      </c>
      <c r="C13" s="4">
        <v>3</v>
      </c>
      <c r="D13" s="4" t="s">
        <v>20</v>
      </c>
      <c r="E13" s="42"/>
      <c r="F13" s="7">
        <f t="shared" si="0"/>
        <v>0</v>
      </c>
      <c r="G13" s="8" t="s">
        <v>33</v>
      </c>
      <c r="H13" s="43"/>
      <c r="I13" s="43"/>
      <c r="J13"/>
      <c r="K13"/>
      <c r="L13" s="28"/>
      <c r="M13" s="28"/>
      <c r="N13" s="28"/>
      <c r="O13" s="28"/>
      <c r="P13" s="28"/>
      <c r="Q13" s="28"/>
      <c r="R13" s="28"/>
      <c r="S13" s="28"/>
      <c r="T13" s="28"/>
    </row>
    <row r="14" spans="1:20" ht="51" customHeight="1" x14ac:dyDescent="0.25">
      <c r="A14" s="4" t="s">
        <v>34</v>
      </c>
      <c r="B14" s="10" t="s">
        <v>35</v>
      </c>
      <c r="C14" s="4">
        <v>3</v>
      </c>
      <c r="D14" s="4" t="s">
        <v>20</v>
      </c>
      <c r="E14" s="42"/>
      <c r="F14" s="7">
        <f t="shared" si="0"/>
        <v>0</v>
      </c>
      <c r="G14" s="8" t="s">
        <v>36</v>
      </c>
      <c r="H14" s="45"/>
      <c r="I14" s="45"/>
      <c r="J14"/>
      <c r="K14"/>
      <c r="L14" s="28"/>
      <c r="M14" s="28"/>
      <c r="N14" s="28"/>
      <c r="O14" s="28"/>
      <c r="P14" s="28"/>
      <c r="Q14" s="28"/>
      <c r="R14" s="28"/>
      <c r="S14" s="28"/>
      <c r="T14" s="28"/>
    </row>
    <row r="15" spans="1:20" ht="51" customHeight="1" x14ac:dyDescent="0.25">
      <c r="A15" s="4" t="s">
        <v>37</v>
      </c>
      <c r="B15" s="10" t="s">
        <v>38</v>
      </c>
      <c r="C15" s="4">
        <v>2</v>
      </c>
      <c r="D15" s="4" t="s">
        <v>20</v>
      </c>
      <c r="E15" s="42"/>
      <c r="F15" s="7">
        <f t="shared" si="0"/>
        <v>0</v>
      </c>
      <c r="G15" s="8" t="s">
        <v>39</v>
      </c>
      <c r="H15" s="45"/>
      <c r="I15" s="45"/>
      <c r="J15"/>
      <c r="K15"/>
      <c r="L15" s="28"/>
      <c r="M15" s="28"/>
      <c r="N15" s="28"/>
      <c r="O15" s="28"/>
      <c r="P15" s="28"/>
      <c r="Q15" s="28"/>
      <c r="R15" s="28"/>
      <c r="S15" s="28"/>
      <c r="T15" s="28"/>
    </row>
    <row r="16" spans="1:20" ht="76.5" customHeight="1" x14ac:dyDescent="0.25">
      <c r="A16" s="4" t="s">
        <v>40</v>
      </c>
      <c r="B16" s="10" t="s">
        <v>41</v>
      </c>
      <c r="C16" s="4">
        <v>2</v>
      </c>
      <c r="D16" s="4" t="s">
        <v>20</v>
      </c>
      <c r="E16" s="42"/>
      <c r="F16" s="7">
        <f t="shared" si="0"/>
        <v>0</v>
      </c>
      <c r="G16" s="8" t="s">
        <v>42</v>
      </c>
      <c r="H16" s="45"/>
      <c r="I16" s="45"/>
      <c r="J16"/>
      <c r="K16"/>
      <c r="L16" s="28"/>
      <c r="M16" s="28"/>
      <c r="N16" s="28"/>
      <c r="O16" s="28"/>
      <c r="P16" s="28"/>
      <c r="Q16" s="28"/>
      <c r="R16" s="28"/>
      <c r="S16" s="28"/>
      <c r="T16" s="28"/>
    </row>
    <row r="17" spans="1:20" ht="76.5" customHeight="1" x14ac:dyDescent="0.25">
      <c r="A17" s="4" t="s">
        <v>43</v>
      </c>
      <c r="B17" s="10" t="s">
        <v>44</v>
      </c>
      <c r="C17" s="4">
        <v>3</v>
      </c>
      <c r="D17" s="4" t="s">
        <v>20</v>
      </c>
      <c r="E17" s="42"/>
      <c r="F17" s="7">
        <f t="shared" si="0"/>
        <v>0</v>
      </c>
      <c r="G17" s="8" t="s">
        <v>45</v>
      </c>
      <c r="H17" s="45"/>
      <c r="I17" s="45"/>
      <c r="J17"/>
      <c r="K17"/>
      <c r="L17" s="28"/>
      <c r="M17" s="28"/>
      <c r="N17" s="28"/>
      <c r="O17" s="28"/>
      <c r="P17" s="28"/>
      <c r="Q17" s="28"/>
      <c r="R17" s="28"/>
      <c r="S17" s="28"/>
      <c r="T17" s="28"/>
    </row>
    <row r="18" spans="1:20" ht="76.5" customHeight="1" x14ac:dyDescent="0.25">
      <c r="A18" s="4" t="s">
        <v>46</v>
      </c>
      <c r="B18" s="10" t="s">
        <v>47</v>
      </c>
      <c r="C18" s="4">
        <v>6</v>
      </c>
      <c r="D18" s="4" t="s">
        <v>20</v>
      </c>
      <c r="E18" s="42"/>
      <c r="F18" s="7">
        <f t="shared" si="0"/>
        <v>0</v>
      </c>
      <c r="G18" s="8" t="s">
        <v>48</v>
      </c>
      <c r="H18" s="43"/>
      <c r="I18" s="43"/>
      <c r="J18"/>
      <c r="K18"/>
      <c r="L18" s="28"/>
      <c r="M18" s="28"/>
      <c r="N18" s="28"/>
      <c r="O18" s="28"/>
      <c r="P18" s="28"/>
      <c r="Q18" s="28"/>
      <c r="R18" s="28"/>
      <c r="S18" s="28"/>
      <c r="T18" s="28"/>
    </row>
    <row r="19" spans="1:20" ht="63.75" customHeight="1" x14ac:dyDescent="0.25">
      <c r="A19" s="4" t="s">
        <v>49</v>
      </c>
      <c r="B19" s="10" t="s">
        <v>50</v>
      </c>
      <c r="C19" s="4">
        <v>3</v>
      </c>
      <c r="D19" s="4" t="s">
        <v>20</v>
      </c>
      <c r="E19" s="42"/>
      <c r="F19" s="7">
        <f t="shared" si="0"/>
        <v>0</v>
      </c>
      <c r="G19" s="8" t="s">
        <v>51</v>
      </c>
      <c r="H19" s="43"/>
      <c r="I19" s="43"/>
      <c r="J19"/>
      <c r="K19"/>
      <c r="L19" s="28"/>
      <c r="M19" s="28"/>
      <c r="N19" s="28"/>
      <c r="O19" s="28"/>
      <c r="P19" s="28"/>
      <c r="Q19"/>
      <c r="R19"/>
      <c r="S19"/>
    </row>
    <row r="20" spans="1:20" ht="409.5" customHeight="1" x14ac:dyDescent="0.25">
      <c r="A20" s="4" t="s">
        <v>52</v>
      </c>
      <c r="B20" s="10" t="s">
        <v>53</v>
      </c>
      <c r="C20" s="4">
        <v>3</v>
      </c>
      <c r="D20" s="4" t="s">
        <v>20</v>
      </c>
      <c r="E20" s="42"/>
      <c r="F20" s="7">
        <f t="shared" si="0"/>
        <v>0</v>
      </c>
      <c r="G20" s="8" t="s">
        <v>108</v>
      </c>
      <c r="H20" s="43"/>
      <c r="I20" s="43"/>
      <c r="J20"/>
      <c r="K20"/>
      <c r="L20" s="28"/>
      <c r="M20" s="28"/>
      <c r="N20" s="28"/>
      <c r="O20" s="28"/>
      <c r="P20" s="28"/>
      <c r="Q20"/>
      <c r="R20"/>
      <c r="S20"/>
    </row>
    <row r="21" spans="1:20" ht="63.75" customHeight="1" x14ac:dyDescent="0.25">
      <c r="A21" s="4" t="s">
        <v>54</v>
      </c>
      <c r="B21" s="10" t="s">
        <v>55</v>
      </c>
      <c r="C21" s="4">
        <v>10</v>
      </c>
      <c r="D21" s="4" t="s">
        <v>20</v>
      </c>
      <c r="E21" s="42"/>
      <c r="F21" s="7">
        <f t="shared" si="0"/>
        <v>0</v>
      </c>
      <c r="G21" s="8" t="s">
        <v>56</v>
      </c>
      <c r="H21" s="43"/>
      <c r="I21" s="43"/>
      <c r="J21"/>
      <c r="K21"/>
      <c r="L21" s="28"/>
      <c r="M21" s="28"/>
      <c r="N21" s="28"/>
      <c r="O21" s="28"/>
      <c r="P21" s="28"/>
      <c r="Q21"/>
      <c r="R21"/>
      <c r="S21"/>
    </row>
    <row r="22" spans="1:20" ht="102" customHeight="1" x14ac:dyDescent="0.25">
      <c r="A22" s="4" t="s">
        <v>57</v>
      </c>
      <c r="B22" s="10" t="s">
        <v>58</v>
      </c>
      <c r="C22" s="4">
        <v>5</v>
      </c>
      <c r="D22" s="4" t="s">
        <v>20</v>
      </c>
      <c r="E22" s="42"/>
      <c r="F22" s="7">
        <f t="shared" si="0"/>
        <v>0</v>
      </c>
      <c r="G22" s="8" t="s">
        <v>59</v>
      </c>
      <c r="H22" s="43"/>
      <c r="I22" s="43"/>
      <c r="J22"/>
      <c r="K22"/>
      <c r="L22" s="28"/>
      <c r="M22" s="28"/>
      <c r="N22" s="28"/>
      <c r="O22" s="28"/>
      <c r="P22" s="28"/>
      <c r="Q22"/>
      <c r="R22"/>
      <c r="S22"/>
    </row>
    <row r="23" spans="1:20" ht="51" customHeight="1" x14ac:dyDescent="0.25">
      <c r="A23" s="4" t="s">
        <v>60</v>
      </c>
      <c r="B23" s="10" t="s">
        <v>61</v>
      </c>
      <c r="C23" s="4">
        <v>200</v>
      </c>
      <c r="D23" s="4" t="s">
        <v>109</v>
      </c>
      <c r="E23" s="42"/>
      <c r="F23" s="7">
        <f t="shared" si="0"/>
        <v>0</v>
      </c>
      <c r="G23" s="8" t="s">
        <v>62</v>
      </c>
      <c r="H23" s="43"/>
      <c r="I23" s="43"/>
      <c r="J23"/>
      <c r="K23"/>
      <c r="L23" s="28"/>
      <c r="M23" s="28"/>
      <c r="N23" s="28"/>
      <c r="O23" s="28"/>
      <c r="P23" s="28"/>
      <c r="Q23"/>
      <c r="R23"/>
      <c r="S23"/>
    </row>
    <row r="24" spans="1:20" ht="38.25" customHeight="1" x14ac:dyDescent="0.25">
      <c r="A24" s="4" t="s">
        <v>63</v>
      </c>
      <c r="B24" s="10" t="s">
        <v>64</v>
      </c>
      <c r="C24" s="4">
        <v>0</v>
      </c>
      <c r="D24" s="4" t="s">
        <v>109</v>
      </c>
      <c r="E24" s="42"/>
      <c r="F24" s="7">
        <f t="shared" si="0"/>
        <v>0</v>
      </c>
      <c r="G24" s="8" t="s">
        <v>65</v>
      </c>
      <c r="H24" s="43"/>
      <c r="I24" s="43"/>
      <c r="J24"/>
      <c r="K24"/>
      <c r="L24" s="28"/>
      <c r="M24" s="28"/>
      <c r="N24" s="28"/>
      <c r="O24" s="28"/>
      <c r="P24" s="28"/>
      <c r="Q24"/>
      <c r="R24"/>
      <c r="S24"/>
    </row>
    <row r="25" spans="1:20" x14ac:dyDescent="0.25">
      <c r="A25" s="4" t="s">
        <v>66</v>
      </c>
      <c r="B25" s="10" t="s">
        <v>67</v>
      </c>
      <c r="C25" s="4">
        <v>120</v>
      </c>
      <c r="D25" s="4" t="s">
        <v>109</v>
      </c>
      <c r="E25" s="42"/>
      <c r="F25" s="7">
        <f t="shared" si="0"/>
        <v>0</v>
      </c>
      <c r="G25" s="8"/>
      <c r="H25" s="43"/>
      <c r="I25" s="43"/>
      <c r="J25"/>
      <c r="K25"/>
      <c r="L25" s="28"/>
      <c r="M25" s="28"/>
      <c r="N25" s="28"/>
      <c r="O25" s="28"/>
      <c r="P25" s="28"/>
      <c r="Q25"/>
      <c r="R25"/>
      <c r="S25"/>
    </row>
    <row r="26" spans="1:20" ht="25.5" customHeight="1" x14ac:dyDescent="0.25">
      <c r="A26" s="4" t="s">
        <v>68</v>
      </c>
      <c r="B26" s="10" t="s">
        <v>69</v>
      </c>
      <c r="C26" s="4">
        <v>5</v>
      </c>
      <c r="D26" s="4" t="s">
        <v>20</v>
      </c>
      <c r="E26" s="42"/>
      <c r="F26" s="7">
        <f t="shared" si="0"/>
        <v>0</v>
      </c>
      <c r="G26" s="8" t="s">
        <v>70</v>
      </c>
      <c r="H26" s="43"/>
      <c r="I26" s="43"/>
      <c r="J26"/>
      <c r="K26"/>
      <c r="L26" s="28"/>
      <c r="M26" s="28"/>
      <c r="N26" s="28"/>
      <c r="O26" s="28"/>
      <c r="P26" s="28"/>
      <c r="Q26"/>
      <c r="R26"/>
      <c r="S26"/>
    </row>
    <row r="27" spans="1:20" ht="89.25" customHeight="1" x14ac:dyDescent="0.25">
      <c r="A27" s="4" t="s">
        <v>71</v>
      </c>
      <c r="B27" s="10" t="s">
        <v>72</v>
      </c>
      <c r="C27" s="4">
        <v>5</v>
      </c>
      <c r="D27" s="4" t="s">
        <v>20</v>
      </c>
      <c r="E27" s="42"/>
      <c r="F27" s="7">
        <f t="shared" si="0"/>
        <v>0</v>
      </c>
      <c r="G27" s="8" t="s">
        <v>73</v>
      </c>
      <c r="H27" s="43"/>
      <c r="I27" s="43"/>
      <c r="J27"/>
      <c r="K27"/>
      <c r="L27" s="28"/>
      <c r="M27" s="28"/>
      <c r="N27" s="28"/>
      <c r="O27" s="28"/>
      <c r="P27" s="28"/>
      <c r="Q27"/>
      <c r="R27"/>
      <c r="S27"/>
    </row>
    <row r="28" spans="1:20" ht="51" customHeight="1" x14ac:dyDescent="0.25">
      <c r="A28" s="4" t="s">
        <v>74</v>
      </c>
      <c r="B28" s="10" t="s">
        <v>75</v>
      </c>
      <c r="C28" s="4">
        <v>3</v>
      </c>
      <c r="D28" s="4" t="s">
        <v>20</v>
      </c>
      <c r="E28" s="42"/>
      <c r="F28" s="7">
        <f t="shared" si="0"/>
        <v>0</v>
      </c>
      <c r="G28" s="8" t="s">
        <v>76</v>
      </c>
      <c r="H28" s="43"/>
      <c r="I28" s="43"/>
      <c r="J28"/>
      <c r="K28"/>
      <c r="L28" s="28"/>
      <c r="M28" s="28"/>
      <c r="N28" s="28"/>
      <c r="O28" s="28"/>
      <c r="P28" s="28"/>
      <c r="Q28"/>
      <c r="R28"/>
      <c r="S28"/>
    </row>
    <row r="29" spans="1:20" ht="38.25" customHeight="1" x14ac:dyDescent="0.25">
      <c r="A29" s="4" t="s">
        <v>77</v>
      </c>
      <c r="B29" s="10" t="s">
        <v>78</v>
      </c>
      <c r="C29" s="4">
        <v>3</v>
      </c>
      <c r="D29" s="4" t="s">
        <v>20</v>
      </c>
      <c r="E29" s="42"/>
      <c r="F29" s="7">
        <f t="shared" si="0"/>
        <v>0</v>
      </c>
      <c r="G29" s="8" t="s">
        <v>79</v>
      </c>
      <c r="H29" s="43"/>
      <c r="I29" s="43"/>
      <c r="J29"/>
      <c r="K29"/>
      <c r="L29" s="28"/>
      <c r="M29" s="28"/>
      <c r="N29" s="28"/>
      <c r="O29" s="28"/>
      <c r="P29" s="28"/>
      <c r="Q29"/>
      <c r="R29"/>
      <c r="S29"/>
    </row>
    <row r="30" spans="1:20" ht="51" customHeight="1" x14ac:dyDescent="0.25">
      <c r="A30" s="4" t="s">
        <v>80</v>
      </c>
      <c r="B30" s="10" t="s">
        <v>81</v>
      </c>
      <c r="C30" s="4">
        <v>36</v>
      </c>
      <c r="D30" s="4" t="s">
        <v>109</v>
      </c>
      <c r="E30" s="42"/>
      <c r="F30" s="7">
        <f t="shared" si="0"/>
        <v>0</v>
      </c>
      <c r="G30" s="8" t="s">
        <v>82</v>
      </c>
      <c r="H30" s="43"/>
      <c r="I30" s="43"/>
      <c r="J30"/>
      <c r="K30"/>
      <c r="L30" s="28"/>
      <c r="M30" s="28"/>
      <c r="N30" s="28"/>
      <c r="O30" s="28"/>
      <c r="P30" s="28"/>
      <c r="Q30"/>
      <c r="R30"/>
      <c r="S30"/>
    </row>
    <row r="31" spans="1:20" ht="25.5" customHeight="1" x14ac:dyDescent="0.25">
      <c r="A31" s="4" t="s">
        <v>83</v>
      </c>
      <c r="B31" s="10" t="s">
        <v>84</v>
      </c>
      <c r="C31" s="4">
        <v>5</v>
      </c>
      <c r="D31" s="4" t="s">
        <v>85</v>
      </c>
      <c r="E31" s="42"/>
      <c r="F31" s="7">
        <f t="shared" si="0"/>
        <v>0</v>
      </c>
      <c r="G31" s="8" t="s">
        <v>86</v>
      </c>
      <c r="H31" s="43"/>
      <c r="I31" s="43"/>
      <c r="J31"/>
      <c r="K31"/>
      <c r="L31" s="28"/>
      <c r="M31" s="28"/>
      <c r="N31" s="28"/>
      <c r="O31" s="28"/>
      <c r="P31" s="28"/>
      <c r="Q31"/>
      <c r="R31"/>
      <c r="S31"/>
    </row>
    <row r="32" spans="1:20" x14ac:dyDescent="0.25">
      <c r="A32" s="4" t="s">
        <v>87</v>
      </c>
      <c r="B32" s="10" t="s">
        <v>88</v>
      </c>
      <c r="C32" s="4">
        <v>14</v>
      </c>
      <c r="D32" s="4" t="s">
        <v>89</v>
      </c>
      <c r="E32" s="46"/>
      <c r="F32" s="46"/>
      <c r="G32" s="8"/>
      <c r="H32" s="43"/>
      <c r="I32" s="43"/>
      <c r="J32"/>
      <c r="K32"/>
      <c r="L32" s="28"/>
      <c r="M32" s="28"/>
      <c r="N32" s="28"/>
      <c r="O32" s="28"/>
      <c r="P32" s="28"/>
      <c r="Q32"/>
      <c r="R32"/>
      <c r="S32"/>
    </row>
    <row r="33" spans="1:19" x14ac:dyDescent="0.25">
      <c r="A33" s="4" t="s">
        <v>90</v>
      </c>
      <c r="B33" s="10" t="s">
        <v>91</v>
      </c>
      <c r="C33" s="4">
        <v>5</v>
      </c>
      <c r="D33" s="4" t="s">
        <v>89</v>
      </c>
      <c r="E33" s="46"/>
      <c r="F33" s="46"/>
      <c r="G33" s="8"/>
      <c r="H33" s="43"/>
      <c r="I33" s="43"/>
      <c r="J33"/>
      <c r="K33"/>
      <c r="L33" s="28"/>
      <c r="M33" s="28"/>
      <c r="N33" s="28"/>
      <c r="O33" s="28"/>
      <c r="P33" s="28"/>
      <c r="Q33"/>
      <c r="R33"/>
      <c r="S33"/>
    </row>
    <row r="34" spans="1:19" x14ac:dyDescent="0.25">
      <c r="A34" s="4" t="s">
        <v>92</v>
      </c>
      <c r="B34" s="10" t="s">
        <v>93</v>
      </c>
      <c r="C34" s="4">
        <v>26</v>
      </c>
      <c r="D34" s="4" t="s">
        <v>89</v>
      </c>
      <c r="E34" s="46"/>
      <c r="F34" s="46"/>
      <c r="G34" s="8"/>
      <c r="H34" s="43"/>
      <c r="I34" s="43"/>
      <c r="J34"/>
      <c r="K34"/>
      <c r="L34" s="28"/>
      <c r="M34" s="28"/>
      <c r="N34" s="28"/>
      <c r="O34" s="28"/>
      <c r="P34" s="28"/>
      <c r="Q34"/>
      <c r="R34"/>
      <c r="S34"/>
    </row>
    <row r="35" spans="1:19" x14ac:dyDescent="0.25">
      <c r="A35" s="4" t="s">
        <v>94</v>
      </c>
      <c r="B35" s="10" t="s">
        <v>95</v>
      </c>
      <c r="C35" s="4">
        <v>28</v>
      </c>
      <c r="D35" s="4" t="s">
        <v>89</v>
      </c>
      <c r="E35" s="46"/>
      <c r="F35" s="46"/>
      <c r="G35" s="8"/>
      <c r="H35" s="43"/>
      <c r="I35" s="43"/>
      <c r="J35"/>
      <c r="K35"/>
      <c r="L35" s="28"/>
      <c r="M35" s="28"/>
      <c r="N35" s="28"/>
      <c r="O35" s="28"/>
      <c r="P35" s="28"/>
      <c r="Q35"/>
      <c r="R35"/>
      <c r="S35"/>
    </row>
    <row r="36" spans="1:19" x14ac:dyDescent="0.25">
      <c r="A36" s="4" t="s">
        <v>96</v>
      </c>
      <c r="B36" s="10" t="s">
        <v>97</v>
      </c>
      <c r="C36" s="4">
        <v>192</v>
      </c>
      <c r="D36" s="4" t="s">
        <v>89</v>
      </c>
      <c r="E36" s="46"/>
      <c r="F36" s="46"/>
      <c r="G36" s="8"/>
      <c r="H36" s="43"/>
      <c r="I36" s="43"/>
      <c r="J36"/>
      <c r="K36"/>
      <c r="L36" s="28"/>
      <c r="M36" s="28"/>
      <c r="N36" s="28"/>
      <c r="O36" s="28"/>
      <c r="P36" s="28"/>
      <c r="Q36"/>
      <c r="R36"/>
      <c r="S36"/>
    </row>
    <row r="37" spans="1:19" x14ac:dyDescent="0.25">
      <c r="A37" s="4" t="s">
        <v>98</v>
      </c>
      <c r="B37" s="10" t="s">
        <v>99</v>
      </c>
      <c r="C37" s="4">
        <v>64</v>
      </c>
      <c r="D37" s="4" t="s">
        <v>89</v>
      </c>
      <c r="E37" s="46"/>
      <c r="F37" s="46"/>
      <c r="G37" s="8"/>
      <c r="H37" s="43"/>
      <c r="I37" s="43"/>
      <c r="J37"/>
      <c r="K37"/>
      <c r="L37" s="28"/>
      <c r="M37" s="28"/>
      <c r="N37" s="28"/>
      <c r="O37" s="28"/>
      <c r="P37" s="28"/>
      <c r="Q37"/>
      <c r="R37"/>
      <c r="S37"/>
    </row>
    <row r="38" spans="1:19" x14ac:dyDescent="0.25">
      <c r="A38" s="4" t="s">
        <v>100</v>
      </c>
      <c r="B38" s="10" t="s">
        <v>101</v>
      </c>
      <c r="C38" s="4">
        <v>24</v>
      </c>
      <c r="D38" s="4" t="s">
        <v>89</v>
      </c>
      <c r="E38" s="46"/>
      <c r="F38" s="46"/>
      <c r="G38" s="8"/>
      <c r="H38" s="43"/>
      <c r="I38" s="43"/>
      <c r="J38"/>
      <c r="K38"/>
      <c r="L38" s="28"/>
      <c r="M38" s="28"/>
      <c r="N38" s="28"/>
      <c r="O38" s="28"/>
      <c r="P38" s="28"/>
      <c r="Q38"/>
      <c r="R38"/>
      <c r="S38"/>
    </row>
    <row r="39" spans="1:19" x14ac:dyDescent="0.25">
      <c r="A39" s="4" t="s">
        <v>102</v>
      </c>
      <c r="B39" s="10" t="s">
        <v>103</v>
      </c>
      <c r="C39" s="4">
        <v>16</v>
      </c>
      <c r="D39" s="4" t="s">
        <v>89</v>
      </c>
      <c r="E39" s="46"/>
      <c r="F39" s="46"/>
      <c r="G39" s="8"/>
      <c r="H39" s="43"/>
      <c r="I39" s="43"/>
      <c r="J39"/>
      <c r="K39"/>
      <c r="L39" s="28"/>
      <c r="M39" s="28"/>
      <c r="N39" s="28"/>
      <c r="O39" s="28"/>
      <c r="P39" s="28"/>
      <c r="Q39"/>
      <c r="R39"/>
      <c r="S39"/>
    </row>
    <row r="40" spans="1:19" ht="63.75" customHeight="1" x14ac:dyDescent="0.25">
      <c r="A40" s="4" t="s">
        <v>104</v>
      </c>
      <c r="B40" s="10" t="s">
        <v>105</v>
      </c>
      <c r="C40" s="4">
        <v>3</v>
      </c>
      <c r="D40" s="4" t="s">
        <v>20</v>
      </c>
      <c r="E40" s="42"/>
      <c r="F40" s="7">
        <f>C40*E40</f>
        <v>0</v>
      </c>
      <c r="G40" s="8" t="s">
        <v>110</v>
      </c>
      <c r="H40" s="43"/>
      <c r="I40" s="43"/>
      <c r="J40"/>
      <c r="K40"/>
      <c r="L40" s="28"/>
      <c r="M40" s="28"/>
      <c r="N40" s="28"/>
      <c r="O40" s="28"/>
      <c r="P40" s="28"/>
      <c r="Q40"/>
      <c r="R40"/>
      <c r="S40"/>
    </row>
    <row r="41" spans="1:19" ht="127.5" customHeight="1" x14ac:dyDescent="0.25">
      <c r="A41" s="4" t="s">
        <v>106</v>
      </c>
      <c r="B41" s="10" t="s">
        <v>107</v>
      </c>
      <c r="C41" s="4">
        <v>2</v>
      </c>
      <c r="D41" s="4" t="s">
        <v>20</v>
      </c>
      <c r="E41" s="42"/>
      <c r="F41" s="7">
        <f>C41*E41</f>
        <v>0</v>
      </c>
      <c r="G41" s="8" t="s">
        <v>111</v>
      </c>
      <c r="H41" s="43"/>
      <c r="I41" s="43"/>
      <c r="J41"/>
      <c r="K41"/>
      <c r="L41" s="28"/>
      <c r="M41" s="28"/>
      <c r="N41" s="28"/>
      <c r="O41" s="28"/>
      <c r="P41" s="28"/>
      <c r="Q41"/>
      <c r="R41"/>
      <c r="S41"/>
    </row>
    <row r="42" spans="1:19" ht="16.5" customHeight="1" x14ac:dyDescent="0.3">
      <c r="A42" s="29"/>
      <c r="B42" s="1"/>
      <c r="C42" s="2"/>
      <c r="D42" s="2"/>
      <c r="E42" s="36"/>
      <c r="F42" s="36"/>
      <c r="G42" s="37"/>
      <c r="H42"/>
      <c r="I42"/>
      <c r="J42"/>
      <c r="K42"/>
      <c r="L42"/>
      <c r="M42"/>
      <c r="N42"/>
      <c r="O42"/>
      <c r="P42"/>
      <c r="Q42"/>
      <c r="R42"/>
      <c r="S42"/>
    </row>
    <row r="43" spans="1:19" ht="16.5" customHeight="1" x14ac:dyDescent="0.3">
      <c r="A43" s="29"/>
      <c r="B43" s="1"/>
      <c r="C43" s="2"/>
      <c r="D43" s="2"/>
      <c r="E43" s="36"/>
      <c r="F43" s="36"/>
      <c r="G43" s="37"/>
      <c r="H43"/>
      <c r="I43"/>
      <c r="J43"/>
      <c r="K43"/>
      <c r="L43" s="38"/>
      <c r="M43" s="38"/>
      <c r="N43" s="38"/>
      <c r="O43" s="38"/>
      <c r="P43" s="38"/>
      <c r="Q43"/>
      <c r="R43"/>
      <c r="S43"/>
    </row>
    <row r="44" spans="1:19" x14ac:dyDescent="0.25">
      <c r="B44" s="31" t="s">
        <v>112</v>
      </c>
      <c r="F44" s="30">
        <f>SUM(F9:F41)</f>
        <v>0</v>
      </c>
      <c r="H44"/>
      <c r="I44"/>
      <c r="J44"/>
      <c r="K44"/>
      <c r="L44"/>
      <c r="M44"/>
      <c r="N44"/>
      <c r="O44"/>
      <c r="P44"/>
      <c r="Q44"/>
      <c r="R44"/>
      <c r="S44"/>
    </row>
  </sheetData>
  <sheetProtection sheet="1"/>
  <printOptions horizontalCentered="1"/>
  <pageMargins left="0.7" right="0.7" top="0.75" bottom="0.75" header="0.3" footer="0.3"/>
  <pageSetup paperSize="9" scale="62" fitToHeight="0" orientation="landscape"/>
  <rowBreaks count="1" manualBreakCount="1">
    <brk id="27"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8743CC7546B364DB0806A972C66EF22" ma:contentTypeVersion="4" ma:contentTypeDescription="Vytvoří nový dokument" ma:contentTypeScope="" ma:versionID="433f7600fff0ccbe96e12dd3267005a8">
  <xsd:schema xmlns:xsd="http://www.w3.org/2001/XMLSchema" xmlns:xs="http://www.w3.org/2001/XMLSchema" xmlns:p="http://schemas.microsoft.com/office/2006/metadata/properties" xmlns:ns2="7dfbae14-5b70-4a6e-98e6-73d00217dcdf" xmlns:ns3="fa7f2184-2e7d-4cc4-b6a2-e5a3ec1d7709" targetNamespace="http://schemas.microsoft.com/office/2006/metadata/properties" ma:root="true" ma:fieldsID="9092624e35f10ba7d7cba96163e74c62" ns2:_="" ns3:_="">
    <xsd:import namespace="7dfbae14-5b70-4a6e-98e6-73d00217dcdf"/>
    <xsd:import namespace="fa7f2184-2e7d-4cc4-b6a2-e5a3ec1d770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fbae14-5b70-4a6e-98e6-73d00217dc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7f2184-2e7d-4cc4-b6a2-e5a3ec1d7709"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8D457D-0353-4A60-A2A3-9AF6196311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fbae14-5b70-4a6e-98e6-73d00217dcdf"/>
    <ds:schemaRef ds:uri="fa7f2184-2e7d-4cc4-b6a2-e5a3ec1d77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3FEEE3-259C-4D74-9F74-494E65B5965B}">
  <ds:schemaRefs>
    <ds:schemaRef ds:uri="http://schemas.microsoft.com/sharepoint/v3/contenttype/forms"/>
  </ds:schemaRefs>
</ds:datastoreItem>
</file>

<file path=customXml/itemProps3.xml><?xml version="1.0" encoding="utf-8"?>
<ds:datastoreItem xmlns:ds="http://schemas.openxmlformats.org/officeDocument/2006/customXml" ds:itemID="{625DB835-553A-4D80-BF36-3AA0F3852572}">
  <ds:schemaRefs>
    <ds:schemaRef ds:uri="http://schemas.microsoft.com/office/2006/documentManagement/types"/>
    <ds:schemaRef ds:uri="http://purl.org/dc/terms/"/>
    <ds:schemaRef ds:uri="http://purl.org/dc/dcmitype/"/>
    <ds:schemaRef ds:uri="7dfbae14-5b70-4a6e-98e6-73d00217dcdf"/>
    <ds:schemaRef ds:uri="http://schemas.openxmlformats.org/package/2006/metadata/core-properties"/>
    <ds:schemaRef ds:uri="http://purl.org/dc/elements/1.1/"/>
    <ds:schemaRef ds:uri="http://schemas.microsoft.com/office/infopath/2007/PartnerControls"/>
    <ds:schemaRef ds:uri="fa7f2184-2e7d-4cc4-b6a2-e5a3ec1d770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SOUHRN</vt:lpstr>
      <vt:lpstr>SOUHRN!Oblast_tisku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Voracova</dc:creator>
  <cp:lastModifiedBy>Voracova</cp:lastModifiedBy>
  <cp:lastPrinted>2018-02-20T09:34:12Z</cp:lastPrinted>
  <dcterms:created xsi:type="dcterms:W3CDTF">2013-07-18T13:10:46Z</dcterms:created>
  <dcterms:modified xsi:type="dcterms:W3CDTF">2018-03-14T14:57:58Z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0x010100B8743CC7546B364DB0806A972C66EF22</vt:lpwstr>
  </property>
</Properties>
</file>