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300" tabRatio="923" activeTab="0"/>
  </bookViews>
  <sheets>
    <sheet name="SOUHRN" sheetId="1" r:id="rId1"/>
  </sheets>
  <definedNames>
    <definedName name="_xlnm.Print_Area" localSheetId="0">'SOUHRN'!$A$1:$I$44</definedName>
  </definedNames>
  <calcPr calcId="171027"/>
</workbook>
</file>

<file path=xl/sharedStrings.xml><?xml version="1.0" encoding="utf-8"?>
<sst xmlns="http://schemas.openxmlformats.org/spreadsheetml/2006/main" count="143" uniqueCount="113">
  <si>
    <t>Název projektu:</t>
  </si>
  <si>
    <t>MUNI AV Technologie</t>
  </si>
  <si>
    <t>Budova:</t>
  </si>
  <si>
    <t>FI</t>
  </si>
  <si>
    <t>Fakulta:</t>
  </si>
  <si>
    <t>Adresa:</t>
  </si>
  <si>
    <t>Botanická 68a</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</si>
  <si>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</si>
  <si>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</si>
  <si>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</si>
  <si>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</si>
  <si>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</si>
  <si>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</si>
  <si>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</si>
  <si>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</si>
  <si>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</si>
  <si>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</si>
  <si>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</si>
  <si>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A11</t>
  </si>
  <si>
    <t>Motorové promítací plátno, 3 m</t>
  </si>
  <si>
    <t>ks</t>
  </si>
  <si>
    <t xml:space="preserve">Motoricky ovládané promítací plátno, povrch matně bílý, šíře 3 m, poměr stran 16:10, nehlučný bezúdržbový motor, příslušenství pro montáž (strop/podhled/stěna), třípolohový otočný nástěnný ovladač.
</t>
  </si>
  <si>
    <t>A37</t>
  </si>
  <si>
    <t>Ručně stahovatelné projekční plátno, š. 2,4 m</t>
  </si>
  <si>
    <t xml:space="preserve">Roletové/manuální plátno s brzdou navíjení, šířka 2,4 m. Montáž na stěnu nebo strop. Výsuvu plátna s aretací min. po 20 cm.
</t>
  </si>
  <si>
    <t>B1</t>
  </si>
  <si>
    <t>Projektor s velmi krátkou projekční vzdáleností, 4000 lm</t>
  </si>
  <si>
    <t xml:space="preserve">Projektor s laserovým zdrojem, minimální parametry: výkon 4000 lumenů, rozlišení HD (1920x1080), projekční poměr 0,27-0,37:1. Limit max. šířky obrazu alespoň 2 m. Vstupy HDMI, HDBaseT (alt. převodník), VGA, řízení RS-232, LAN, provozní hlučnost projektoru max. 39 dB. Životnost světelného zdroje 20 000 hodin. Interaktivita s pomocí pera a dotyku.
</t>
  </si>
  <si>
    <t>B2</t>
  </si>
  <si>
    <t>Projektor s pevným objektivem, 5000 lm</t>
  </si>
  <si>
    <t xml:space="preserve">Projektor s laserovým zdrojem, tříčipová technologie (3 LCD nebo 3 DLP), minimální parametry: výkon 5000 lumenů, rozlišení min. 1920 x 1200, kontrast 2 500 000:1, H/V posun objektivu - horizontálně nejméně ±0,2; vertikálně nejméně +0,6 (stropní instalace), obrazové vstupy digitální i analog., HDBaseT; řízení RS232, LAN, provozní hlučnost projektoru max. 39 dB. Životnost světelného zdroje 20 000 hodin, záruka 5 let.
</t>
  </si>
  <si>
    <t>C8</t>
  </si>
  <si>
    <t>Převodník HDMI - TP/HDBaseT (s náhl. výstupem)</t>
  </si>
  <si>
    <t xml:space="preserve">Převodník HDMI na UTP s HDMI výstupem pro monitoring (separátní výstupní obvody). Pro kabeláž do 70 m, rozlišení do 4K, kompatibilní s HDBaseT standardem (pro přímé napojení na kompatibilní projektor).
</t>
  </si>
  <si>
    <t>C15</t>
  </si>
  <si>
    <t>Prezentační AV přepínač malý (6 vstupů, HDMI výstup)</t>
  </si>
  <si>
    <t xml:space="preserve">Prezentační přepínač/switcher s minimální konektivitou: Vstupy: 2xVGA, 4xHDMI, 5x stereo audio (sym.), mikrofonní (48V fantomové napájení). Výstup: 2x HDMI. Řízení: LAN, RS-232.
</t>
  </si>
  <si>
    <t>C16</t>
  </si>
  <si>
    <t>Prezentační AV přepínač s HDBaseT nebo HDMI výstupem (4 vstupy)</t>
  </si>
  <si>
    <t xml:space="preserve">Prezentační přepínač/switcher s minimální konektivitou: Vstupy: 1xVGA, 3xHDMI, 2x stereo audio (sym.). Výstup: 1x DTP/HDBaseT nebo HDMI dle vzdálenosti zobrazovače. Řízení: RS-232.
</t>
  </si>
  <si>
    <t>D1</t>
  </si>
  <si>
    <t>Ovládací panel/ŘS tlačítkový malý</t>
  </si>
  <si>
    <t xml:space="preserve">Řídící systém s tlačítkovým ovládacím panelem, minimální konektivita, 2x obousměrný port RS232, 1x IR, 1x digitální I/O port, 2x relé (spínací kontakt 24VDC/1A), Ethernet port s PoE, otočný ovladač pro změnu hlasitosti, min. 6x podsvícené tlačítko, tvorba maker, integrovaný WebServer.
</t>
  </si>
  <si>
    <t>D2</t>
  </si>
  <si>
    <t>Ovládací panel/ŘS tlačítkový velký</t>
  </si>
  <si>
    <t xml:space="preserve">Řídící systém s tlačítkovým ovládacím panelem, minimální konektivita, 2x obousměrný port RS232, 1x IR, 1x digitální I/O port, 2x relé (spínací kontakt 24VDC/1A), Ethernet port s PoE, otočný ovladač pro změnu hlasitosti, min. 10x podsvícené tlačítko, tvorba maker, integrovaný WebServer. 
</t>
  </si>
  <si>
    <t>D8</t>
  </si>
  <si>
    <t>Relé jednotka do rozvaděče</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</si>
  <si>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</si>
  <si>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</si>
  <si>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</si>
  <si>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</si>
  <si>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D15</t>
  </si>
  <si>
    <t>Datový přepínač</t>
  </si>
  <si>
    <t>F15</t>
  </si>
  <si>
    <t>Reproduktorové soustavy pasivní sloupové malé</t>
  </si>
  <si>
    <t xml:space="preserve">Sloupová reprosoustava, minimální konfigurace 8 × 2", příkon cca 150 W/8 ohm, max. SPL nejméně 115 dB/1m, frekvenční rozsah min. 80 Hz – 20 kHz (-10dB), včetně nástěnných polohovatelných úchytů. Vyzařovací charakteristika 15-25° vert. a 130-165° horiz.
</t>
  </si>
  <si>
    <t>F21</t>
  </si>
  <si>
    <t>Výkonový zesilovač (100V nebo nízkoimpedanční)</t>
  </si>
  <si>
    <t xml:space="preserve">Dvoukanálový zesilovač, výška 1U - poloviční šířka, výkon nejméně 60W/kanál, provedení bez ventilátoru, klidová spotřeba &lt;1W (automatické přepnutí do úsporného režimu). Nízkoimpedanční nebo 100V varianta dle použití/vzdálenosti a typu reprosoustav. Min. výstupní výkon 2x 60 W /8 ohm nebo 100V, vstupní impedance 10 kOhm. Kmitočtový rozsah 20 Hz - 20 kHz (±1 dB), THD+N 0,05%, odstup S/Š 105 dB, činitel tlumení &gt;100 (8 ohm).
</t>
  </si>
  <si>
    <t>G2</t>
  </si>
  <si>
    <t>SFTP Cat 6a</t>
  </si>
  <si>
    <t xml:space="preserve">Instalační kabel pro strukturovanou kabeláž, třída 10GBase-T, stíněné provedení s konstrukcí F/FTP, 4 kroucené páry AWG 23/1, šířka pásma 500 MHz.
</t>
  </si>
  <si>
    <t>G9</t>
  </si>
  <si>
    <t>HDMI pasivní 10 m</t>
  </si>
  <si>
    <t xml:space="preserve">Propojovací HDMI kabel třídy 2.0, min. parametry: vodiče OFC, AWG 24, dvojité stínění, přenosová rychlost 10 Gb/s.
</t>
  </si>
  <si>
    <t>G14</t>
  </si>
  <si>
    <t>Repro kabel 2x2,5 mm2</t>
  </si>
  <si>
    <t>H1</t>
  </si>
  <si>
    <t>Držák projektoru univerzální</t>
  </si>
  <si>
    <t xml:space="preserve">Kompatibilní s typem projektoru.
</t>
  </si>
  <si>
    <t>H11</t>
  </si>
  <si>
    <t>AV rack v katedře - instalační vybavení pro vestavbu AV techniky</t>
  </si>
  <si>
    <t xml:space="preserve">Kompletní výbava pro instalaci AV techniky v katedře včetně napájecího managementu a aktivního větrání s důrazem na nízký hluk. Výška 12RU, bez bočnic. Min. výbava: potřebné rozvody elektro, aktivní chlazení (hlučnost do 30 dB, MTFB  min. 75 000 hodin). Vázání kabeláže s ohledem na proudění vzduchu. Značení kabelů štítky/bužírkou s potiskem termotransferovou technologií.
</t>
  </si>
  <si>
    <t>H12</t>
  </si>
  <si>
    <t>Přípojné místo pro prezentaci v katedře</t>
  </si>
  <si>
    <t xml:space="preserve">Přípojné místo zápustné. Materiál kov, barva černá. Integrovaná výsuvná AV kabeláž s konektivitou HDMI, DP, VGA a audio. Vč. 230VAC. 
</t>
  </si>
  <si>
    <t>H18</t>
  </si>
  <si>
    <t>Patch panel atypický</t>
  </si>
  <si>
    <t xml:space="preserve">1U panel s osazením dle  zadání (předpoklad čtyř pozic - např. XLR_I/O, HDMI, USB).
</t>
  </si>
  <si>
    <t>H23</t>
  </si>
  <si>
    <t>Kabelová lišta</t>
  </si>
  <si>
    <t xml:space="preserve">Lišta pro kabeláž, rozměry a provedení dle počtu kabelů (nejčastěji předpoklad UTP/HDMI k projektoru a 2x 2,5 mm pro reprosoustavy).
</t>
  </si>
  <si>
    <t>H32</t>
  </si>
  <si>
    <t>Montážní a spotřební materiál</t>
  </si>
  <si>
    <t>kpl</t>
  </si>
  <si>
    <t xml:space="preserve">Montážní a spotřební materiál pro instalaci AV techniky.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</si>
  <si>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</si>
  <si>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</si>
  <si>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</si>
  <si>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</si>
  <si>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</si>
  <si>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</si>
  <si>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</si>
  <si>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</si>
  <si>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</si>
  <si>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</si>
  <si>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</si>
  <si>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J7</t>
  </si>
  <si>
    <t>Programování řídícího systému</t>
  </si>
  <si>
    <t>J8</t>
  </si>
  <si>
    <t xml:space="preserve">Programování řízení osvětlení a žaluzií </t>
  </si>
  <si>
    <t>J9</t>
  </si>
  <si>
    <t>Zprovoznění a zaškolení obsluhy</t>
  </si>
  <si>
    <t>K2</t>
  </si>
  <si>
    <t>Katedra</t>
  </si>
  <si>
    <t>K3</t>
  </si>
  <si>
    <t>Skříňka pro AV</t>
  </si>
  <si>
    <t>L2 switch s fixní konfigurací, výška zařízení 1RU, bezvětrákové provedení, s možností instalace do racku, min. 8x metalických portů 10/100/1000(RJ-45), podpora PoE a PoE+, min. výkon pro napájení PoE 120W, PoE napájení dostupné i při vypnutém/startujícím zařízení, min. 2x portů 1 Gbit/s SFP, min. 250 VLAN, IEEE 802.3-2005, IEEE 802.3ad, Podpora "jumbo rámců" (minimálně 9000 B), IEEE 802.1D, IEEE 802.1Q, IEEE 802.1X - Port Based Network Access Control, IEEE 802.1s - multiple spanning trees, IEEE 802.1w - Rapid Tree Spanning Protocol, IEEE 802.1p - min. 4x vnitřních front,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 hardwarové omezení poměru unicast/multicast rámců na portu v procentech, Podpora IPv6 ACL, Podpora IPv6 services ( DNS, Telnet, SSH, Syslog, ICMP),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CLI rozhraní, SSHv2, SSHv2 over IPv6, Možnost omezení přístupu k managementu (SSH, SNMP) pomocí ACL, SNMPv2, SNMPv3, USB konzolová linka, Sériová konzolová linka, DNS klient, NTP klient s MD5 autentizací, RADIUS klient pro AAA (autentizace, autorizace, accounting), TACACS+ klient, Port mirroring (SPAN), Port mirroring 1 -&gt; 1, Port mirroring N -&gt; 1, Vzdálený port mirroring (RSPAN), Syslog, Automatické zazálohování a obnova firmware včetně konfigurace z nadřazeného směrovače, DHCP server</t>
  </si>
  <si>
    <t>m</t>
  </si>
  <si>
    <t xml:space="preserve">Katedra pro vyučujícího s prostorem pro technologický stojan s AV technikou. Rozměry a provedení dle dílenské dokumentace.
</t>
  </si>
  <si>
    <t>Mobilní skříňka na AV techniku (nahrazuje rack v dřevěném provedení) s nosností a dimenzováním dle předpokládaného osazení. Rozměry a provedení dle dílenské dokumentace.</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</si>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</sst>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sz val="11"/>
      <color theme="1"/>
      <name val="Trebuchet MS"/>
      <family val="2"/>
    </font>
    <font>
      <b/>
      <sz val="11"/>
      <color theme="1"/>
      <name val="Calibri"/>
      <family val="2"/>
      <scheme val="minor"/>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5">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7">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6" fillId="0" borderId="2" xfId="0" applyFont="1" applyBorder="1" applyAlignment="1">
      <alignment horizontal="left" vertical="top" wrapText="1"/>
    </xf>
    <xf numFmtId="0" fontId="0" fillId="0" borderId="0" xfId="0"/>
    <xf numFmtId="0" fontId="5" fillId="0" borderId="2"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4" fillId="0" borderId="0" xfId="0" applyFont="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0" fontId="7" fillId="0" borderId="0" xfId="0" applyFont="1" applyAlignment="1">
      <alignment horizontal="right"/>
    </xf>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0" fontId="7" fillId="0" borderId="0" xfId="0" applyFont="1"/>
    <xf numFmtId="49" fontId="9" fillId="0" borderId="0" xfId="0" applyNumberFormat="1" applyFont="1" applyAlignment="1">
      <alignment horizontal="left"/>
    </xf>
    <xf numFmtId="164" fontId="10" fillId="0" borderId="0" xfId="0" applyNumberFormat="1" applyFont="1"/>
    <xf numFmtId="0" fontId="10" fillId="0" borderId="0" xfId="0" applyFont="1" applyAlignment="1">
      <alignment horizontal="right"/>
    </xf>
    <xf numFmtId="0" fontId="5" fillId="0" borderId="14" xfId="0" applyFont="1" applyBorder="1" applyAlignment="1">
      <alignment horizontal="left" vertical="top" wrapText="1"/>
    </xf>
    <xf numFmtId="0" fontId="5" fillId="0" borderId="14" xfId="0" applyFont="1" applyBorder="1" applyAlignment="1">
      <alignment horizontal="center" vertical="top"/>
    </xf>
    <xf numFmtId="164" fontId="8" fillId="0" borderId="14" xfId="20" applyNumberFormat="1" applyFont="1" applyBorder="1" applyAlignment="1">
      <alignment horizontal="right" vertical="top"/>
      <protection/>
    </xf>
    <xf numFmtId="0" fontId="6" fillId="0" borderId="14" xfId="0" applyFont="1" applyBorder="1" applyAlignment="1">
      <alignment horizontal="left" vertical="top" wrapText="1"/>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3" fontId="0" fillId="0" borderId="0" xfId="0" applyNumberFormat="1"/>
    <xf numFmtId="0" fontId="11" fillId="0" borderId="0" xfId="0" applyFont="1" applyAlignment="1">
      <alignment horizontal="center"/>
    </xf>
    <xf numFmtId="0" fontId="12" fillId="0" borderId="0" xfId="0" applyFont="1" applyAlignment="1">
      <alignment horizontal="center"/>
    </xf>
    <xf numFmtId="0" fontId="4" fillId="0" borderId="0" xfId="0" applyFont="1" applyAlignment="1">
      <alignment horizontal="left"/>
    </xf>
    <xf numFmtId="164" fontId="8" fillId="0" borderId="2" xfId="20" applyNumberFormat="1" applyFont="1" applyBorder="1" applyAlignment="1" applyProtection="1">
      <alignment horizontal="right" vertical="top"/>
      <protection locked="0"/>
    </xf>
    <xf numFmtId="0" fontId="5" fillId="2" borderId="2" xfId="0" applyFont="1" applyFill="1" applyBorder="1" applyAlignment="1">
      <alignment horizontal="center" vertical="top"/>
    </xf>
    <xf numFmtId="164" fontId="8" fillId="0" borderId="14" xfId="20" applyNumberFormat="1" applyFont="1" applyBorder="1" applyAlignment="1" applyProtection="1">
      <alignment horizontal="right" vertical="top"/>
      <protection locked="0"/>
    </xf>
    <xf numFmtId="0" fontId="5" fillId="0" borderId="2" xfId="0" applyFont="1" applyBorder="1" applyAlignment="1" applyProtection="1">
      <alignment horizontal="center" vertical="top"/>
      <protection locked="0"/>
    </xf>
    <xf numFmtId="164" fontId="8" fillId="2" borderId="2" xfId="20" applyNumberFormat="1" applyFont="1" applyFill="1" applyBorder="1" applyAlignment="1">
      <alignment horizontal="right" vertical="top"/>
      <protection/>
    </xf>
  </cellXfs>
  <cellStyles count="8">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zoomScale="85" zoomScaleNormal="85" workbookViewId="0" topLeftCell="A1">
      <pane ySplit="8" topLeftCell="A9" activePane="bottomLeft" state="frozen"/>
      <selection pane="topLeft" activeCell="B41" sqref="B41"/>
      <selection pane="bottomLeft" activeCell="C34" sqref="C34"/>
    </sheetView>
  </sheetViews>
  <sheetFormatPr defaultColWidth="9.140625" defaultRowHeight="15"/>
  <cols>
    <col min="1" max="1" width="7.140625" style="26" customWidth="1"/>
    <col min="2" max="2" width="56.57421875" style="9" bestFit="1" customWidth="1"/>
    <col min="3" max="3" width="7.00390625" style="9" customWidth="1"/>
    <col min="5" max="6" width="23.7109375" style="9" bestFit="1" customWidth="1"/>
    <col min="7" max="7" width="70.7109375" style="9" customWidth="1"/>
    <col min="8" max="9" width="13.8515625" style="9" customWidth="1"/>
    <col min="10" max="10" width="6.00390625" style="9" customWidth="1"/>
    <col min="11" max="11" width="8.8515625" style="9" bestFit="1" customWidth="1"/>
    <col min="12" max="12" width="7.8515625" style="9" bestFit="1" customWidth="1"/>
    <col min="13" max="13" width="9.28125" style="9" bestFit="1" customWidth="1"/>
    <col min="14" max="14" width="7.8515625" style="9" bestFit="1" customWidth="1"/>
    <col min="15" max="15" width="9.28125" style="9" bestFit="1" customWidth="1"/>
    <col min="16" max="16" width="7.8515625" style="9" bestFit="1" customWidth="1"/>
    <col min="17" max="17" width="4.00390625" style="9" bestFit="1" customWidth="1"/>
    <col min="18" max="18" width="4.57421875" style="9" bestFit="1" customWidth="1"/>
    <col min="19" max="19" width="4.7109375" style="9" bestFit="1" customWidth="1"/>
  </cols>
  <sheetData>
    <row r="1" spans="1:19" ht="15">
      <c r="A1" s="20" t="s">
        <v>0</v>
      </c>
      <c r="B1" s="11"/>
      <c r="C1" s="11" t="s">
        <v>1</v>
      </c>
      <c r="D1" s="11"/>
      <c r="E1" s="11"/>
      <c r="F1" s="12"/>
      <c r="H1"/>
      <c r="I1"/>
      <c r="J1"/>
      <c r="K1"/>
      <c r="L1"/>
      <c r="M1"/>
      <c r="N1"/>
      <c r="O1"/>
      <c r="P1"/>
      <c r="Q1"/>
      <c r="R1"/>
      <c r="S1"/>
    </row>
    <row r="2" spans="1:19" ht="15">
      <c r="A2" s="21" t="s">
        <v>2</v>
      </c>
      <c r="C2" t="s">
        <v>3</v>
      </c>
      <c r="F2" s="13"/>
      <c r="H2"/>
      <c r="I2"/>
      <c r="J2"/>
      <c r="K2"/>
      <c r="L2"/>
      <c r="M2"/>
      <c r="N2"/>
      <c r="O2"/>
      <c r="P2"/>
      <c r="Q2"/>
      <c r="R2"/>
      <c r="S2"/>
    </row>
    <row r="3" spans="1:19" ht="18.75" customHeight="1">
      <c r="A3" s="21" t="s">
        <v>4</v>
      </c>
      <c r="C3" t="s">
        <v>3</v>
      </c>
      <c r="F3" s="13"/>
      <c r="H3" s="39"/>
      <c r="I3" s="39"/>
      <c r="J3"/>
      <c r="K3"/>
      <c r="L3"/>
      <c r="M3"/>
      <c r="N3"/>
      <c r="O3"/>
      <c r="P3"/>
      <c r="Q3"/>
      <c r="R3"/>
      <c r="S3"/>
    </row>
    <row r="4" spans="1:19" ht="18.75" customHeight="1">
      <c r="A4" s="22" t="s">
        <v>5</v>
      </c>
      <c r="B4" s="14"/>
      <c r="C4" s="14" t="s">
        <v>6</v>
      </c>
      <c r="D4" s="14"/>
      <c r="E4" s="14"/>
      <c r="F4" s="15"/>
      <c r="H4" s="40"/>
      <c r="I4" s="40"/>
      <c r="J4"/>
      <c r="K4"/>
      <c r="L4"/>
      <c r="M4"/>
      <c r="N4"/>
      <c r="O4"/>
      <c r="P4"/>
      <c r="Q4"/>
      <c r="R4"/>
      <c r="S4"/>
    </row>
    <row r="5" spans="1:19" ht="18.75" customHeight="1">
      <c r="A5" s="22" t="s">
        <v>7</v>
      </c>
      <c r="B5" s="14"/>
      <c r="C5" s="14" t="s">
        <v>8</v>
      </c>
      <c r="D5" s="14"/>
      <c r="E5" s="14"/>
      <c r="F5" s="15"/>
      <c r="H5" s="40"/>
      <c r="I5" s="40"/>
      <c r="J5"/>
      <c r="K5"/>
      <c r="L5"/>
      <c r="M5"/>
      <c r="N5"/>
      <c r="O5"/>
      <c r="P5"/>
      <c r="Q5"/>
      <c r="R5"/>
      <c r="S5"/>
    </row>
    <row r="6" spans="1:19" ht="15.75" customHeight="1" thickBot="1">
      <c r="A6" s="23"/>
      <c r="B6" s="16"/>
      <c r="C6" s="17"/>
      <c r="D6" s="17"/>
      <c r="E6" s="17"/>
      <c r="F6" s="18"/>
      <c r="G6" s="41"/>
      <c r="H6" s="41"/>
      <c r="I6" s="41"/>
      <c r="J6"/>
      <c r="K6"/>
      <c r="L6"/>
      <c r="M6"/>
      <c r="N6"/>
      <c r="O6"/>
      <c r="P6"/>
      <c r="Q6"/>
      <c r="R6"/>
      <c r="S6"/>
    </row>
    <row r="7" spans="1:19" ht="15.75" customHeight="1" thickBot="1">
      <c r="A7" s="24"/>
      <c r="B7" s="3"/>
      <c r="C7" s="3"/>
      <c r="D7" s="3"/>
      <c r="E7" s="27"/>
      <c r="F7" s="3"/>
      <c r="G7" s="3"/>
      <c r="H7"/>
      <c r="I7"/>
      <c r="J7"/>
      <c r="K7"/>
      <c r="L7" s="28"/>
      <c r="M7" s="28"/>
      <c r="N7" s="28"/>
      <c r="O7" s="28"/>
      <c r="P7" s="28"/>
      <c r="Q7"/>
      <c r="R7"/>
      <c r="S7"/>
    </row>
    <row r="8" spans="1:19" ht="32.25" customHeight="1" thickTop="1">
      <c r="A8" s="25" t="s">
        <v>9</v>
      </c>
      <c r="B8" s="5" t="s">
        <v>10</v>
      </c>
      <c r="C8" s="6" t="s">
        <v>11</v>
      </c>
      <c r="D8" s="6" t="s">
        <v>12</v>
      </c>
      <c r="E8" s="6" t="s">
        <v>13</v>
      </c>
      <c r="F8" s="6" t="s">
        <v>14</v>
      </c>
      <c r="G8" s="5" t="s">
        <v>15</v>
      </c>
      <c r="H8" s="5" t="s">
        <v>16</v>
      </c>
      <c r="I8" s="5" t="s">
        <v>17</v>
      </c>
      <c r="J8"/>
      <c r="K8"/>
      <c r="L8" s="19"/>
      <c r="M8" s="19"/>
      <c r="N8" s="19"/>
      <c r="O8" s="19"/>
      <c r="P8" s="19"/>
      <c r="Q8"/>
      <c r="R8"/>
      <c r="S8"/>
    </row>
    <row r="9" spans="1:20" ht="63.75" customHeight="1">
      <c r="A9" s="4" t="s">
        <v>18</v>
      </c>
      <c r="B9" s="10" t="s">
        <v>19</v>
      </c>
      <c r="C9" s="4">
        <v>3</v>
      </c>
      <c r="D9" s="4" t="s">
        <v>20</v>
      </c>
      <c r="E9" s="42"/>
      <c r="F9" s="7">
        <f aca="true" t="shared" si="0" ref="F9:F31">C9*E9</f>
        <v>0</v>
      </c>
      <c r="G9" s="8" t="s">
        <v>21</v>
      </c>
      <c r="H9" s="43"/>
      <c r="I9" s="43"/>
      <c r="J9"/>
      <c r="K9"/>
      <c r="L9" s="28"/>
      <c r="M9" s="28"/>
      <c r="N9" s="28"/>
      <c r="O9" s="28"/>
      <c r="P9" s="28"/>
      <c r="Q9" s="28"/>
      <c r="R9" s="28"/>
      <c r="S9" s="28"/>
      <c r="T9" s="28"/>
    </row>
    <row r="10" spans="1:20" ht="38.25" customHeight="1">
      <c r="A10" s="4" t="s">
        <v>22</v>
      </c>
      <c r="B10" s="10" t="s">
        <v>23</v>
      </c>
      <c r="C10" s="4">
        <v>1</v>
      </c>
      <c r="D10" s="4" t="s">
        <v>20</v>
      </c>
      <c r="E10" s="42"/>
      <c r="F10" s="7">
        <f t="shared" si="0"/>
        <v>0</v>
      </c>
      <c r="G10" s="8" t="s">
        <v>24</v>
      </c>
      <c r="H10" s="43"/>
      <c r="I10" s="43"/>
      <c r="J10"/>
      <c r="K10"/>
      <c r="L10" s="28"/>
      <c r="M10" s="28"/>
      <c r="N10" s="28"/>
      <c r="O10" s="28"/>
      <c r="P10" s="28"/>
      <c r="Q10" s="28"/>
      <c r="R10" s="28"/>
      <c r="S10" s="28"/>
      <c r="T10" s="28"/>
    </row>
    <row r="11" spans="1:20" ht="89.25" customHeight="1">
      <c r="A11" s="4" t="s">
        <v>25</v>
      </c>
      <c r="B11" s="32" t="s">
        <v>26</v>
      </c>
      <c r="C11" s="33">
        <v>2</v>
      </c>
      <c r="D11" s="33" t="s">
        <v>20</v>
      </c>
      <c r="E11" s="44"/>
      <c r="F11" s="34">
        <f t="shared" si="0"/>
        <v>0</v>
      </c>
      <c r="G11" s="35" t="s">
        <v>27</v>
      </c>
      <c r="H11" s="43"/>
      <c r="I11" s="43"/>
      <c r="J11"/>
      <c r="K11"/>
      <c r="L11" s="28"/>
      <c r="M11" s="28"/>
      <c r="N11" s="28"/>
      <c r="O11" s="28"/>
      <c r="P11" s="28"/>
      <c r="Q11" s="28"/>
      <c r="R11" s="28"/>
      <c r="S11" s="28"/>
      <c r="T11" s="28"/>
    </row>
    <row r="12" spans="1:20" ht="102" customHeight="1">
      <c r="A12" s="4" t="s">
        <v>28</v>
      </c>
      <c r="B12" s="10" t="s">
        <v>29</v>
      </c>
      <c r="C12" s="4">
        <v>3</v>
      </c>
      <c r="D12" s="4" t="s">
        <v>20</v>
      </c>
      <c r="E12" s="42"/>
      <c r="F12" s="7">
        <f t="shared" si="0"/>
        <v>0</v>
      </c>
      <c r="G12" s="8" t="s">
        <v>30</v>
      </c>
      <c r="H12" s="43"/>
      <c r="I12" s="43"/>
      <c r="J12"/>
      <c r="K12"/>
      <c r="L12" s="28"/>
      <c r="M12" s="28"/>
      <c r="N12" s="28"/>
      <c r="O12" s="28"/>
      <c r="P12" s="28"/>
      <c r="Q12" s="28"/>
      <c r="R12" s="28"/>
      <c r="S12" s="28"/>
      <c r="T12" s="28"/>
    </row>
    <row r="13" spans="1:20" ht="63.75" customHeight="1">
      <c r="A13" s="4" t="s">
        <v>31</v>
      </c>
      <c r="B13" s="10" t="s">
        <v>32</v>
      </c>
      <c r="C13" s="4">
        <v>3</v>
      </c>
      <c r="D13" s="4" t="s">
        <v>20</v>
      </c>
      <c r="E13" s="42"/>
      <c r="F13" s="7">
        <f t="shared" si="0"/>
        <v>0</v>
      </c>
      <c r="G13" s="8" t="s">
        <v>33</v>
      </c>
      <c r="H13" s="43"/>
      <c r="I13" s="43"/>
      <c r="J13"/>
      <c r="K13"/>
      <c r="L13" s="28"/>
      <c r="M13" s="28"/>
      <c r="N13" s="28"/>
      <c r="O13" s="28"/>
      <c r="P13" s="28"/>
      <c r="Q13" s="28"/>
      <c r="R13" s="28"/>
      <c r="S13" s="28"/>
      <c r="T13" s="28"/>
    </row>
    <row r="14" spans="1:20" ht="51" customHeight="1">
      <c r="A14" s="4" t="s">
        <v>34</v>
      </c>
      <c r="B14" s="10" t="s">
        <v>35</v>
      </c>
      <c r="C14" s="4">
        <v>3</v>
      </c>
      <c r="D14" s="4" t="s">
        <v>20</v>
      </c>
      <c r="E14" s="42"/>
      <c r="F14" s="7">
        <f t="shared" si="0"/>
        <v>0</v>
      </c>
      <c r="G14" s="8" t="s">
        <v>36</v>
      </c>
      <c r="H14" s="45"/>
      <c r="I14" s="45"/>
      <c r="J14"/>
      <c r="K14"/>
      <c r="L14" s="28"/>
      <c r="M14" s="28"/>
      <c r="N14" s="28"/>
      <c r="O14" s="28"/>
      <c r="P14" s="28"/>
      <c r="Q14" s="28"/>
      <c r="R14" s="28"/>
      <c r="S14" s="28"/>
      <c r="T14" s="28"/>
    </row>
    <row r="15" spans="1:20" ht="51" customHeight="1">
      <c r="A15" s="4" t="s">
        <v>37</v>
      </c>
      <c r="B15" s="10" t="s">
        <v>38</v>
      </c>
      <c r="C15" s="4">
        <v>2</v>
      </c>
      <c r="D15" s="4" t="s">
        <v>20</v>
      </c>
      <c r="E15" s="42"/>
      <c r="F15" s="7">
        <f t="shared" si="0"/>
        <v>0</v>
      </c>
      <c r="G15" s="8" t="s">
        <v>39</v>
      </c>
      <c r="H15" s="45"/>
      <c r="I15" s="45"/>
      <c r="J15"/>
      <c r="K15"/>
      <c r="L15" s="28"/>
      <c r="M15" s="28"/>
      <c r="N15" s="28"/>
      <c r="O15" s="28"/>
      <c r="P15" s="28"/>
      <c r="Q15" s="28"/>
      <c r="R15" s="28"/>
      <c r="S15" s="28"/>
      <c r="T15" s="28"/>
    </row>
    <row r="16" spans="1:20" ht="76.5" customHeight="1">
      <c r="A16" s="4" t="s">
        <v>40</v>
      </c>
      <c r="B16" s="10" t="s">
        <v>41</v>
      </c>
      <c r="C16" s="4">
        <v>2</v>
      </c>
      <c r="D16" s="4" t="s">
        <v>20</v>
      </c>
      <c r="E16" s="42"/>
      <c r="F16" s="7">
        <f t="shared" si="0"/>
        <v>0</v>
      </c>
      <c r="G16" s="8" t="s">
        <v>42</v>
      </c>
      <c r="H16" s="45"/>
      <c r="I16" s="45"/>
      <c r="J16"/>
      <c r="K16"/>
      <c r="L16" s="28"/>
      <c r="M16" s="28"/>
      <c r="N16" s="28"/>
      <c r="O16" s="28"/>
      <c r="P16" s="28"/>
      <c r="Q16" s="28"/>
      <c r="R16" s="28"/>
      <c r="S16" s="28"/>
      <c r="T16" s="28"/>
    </row>
    <row r="17" spans="1:20" ht="76.5" customHeight="1">
      <c r="A17" s="4" t="s">
        <v>43</v>
      </c>
      <c r="B17" s="10" t="s">
        <v>44</v>
      </c>
      <c r="C17" s="4">
        <v>3</v>
      </c>
      <c r="D17" s="4" t="s">
        <v>20</v>
      </c>
      <c r="E17" s="42"/>
      <c r="F17" s="7">
        <f t="shared" si="0"/>
        <v>0</v>
      </c>
      <c r="G17" s="8" t="s">
        <v>45</v>
      </c>
      <c r="H17" s="45"/>
      <c r="I17" s="45"/>
      <c r="J17"/>
      <c r="K17"/>
      <c r="L17" s="28"/>
      <c r="M17" s="28"/>
      <c r="N17" s="28"/>
      <c r="O17" s="28"/>
      <c r="P17" s="28"/>
      <c r="Q17" s="28"/>
      <c r="R17" s="28"/>
      <c r="S17" s="28"/>
      <c r="T17" s="28"/>
    </row>
    <row r="18" spans="1:20" ht="76.5" customHeight="1">
      <c r="A18" s="4" t="s">
        <v>46</v>
      </c>
      <c r="B18" s="10" t="s">
        <v>47</v>
      </c>
      <c r="C18" s="4">
        <v>6</v>
      </c>
      <c r="D18" s="4" t="s">
        <v>20</v>
      </c>
      <c r="E18" s="42"/>
      <c r="F18" s="7">
        <f t="shared" si="0"/>
        <v>0</v>
      </c>
      <c r="G18" s="8" t="s">
        <v>48</v>
      </c>
      <c r="H18" s="43"/>
      <c r="I18" s="43"/>
      <c r="J18"/>
      <c r="K18"/>
      <c r="L18" s="28"/>
      <c r="M18" s="28"/>
      <c r="N18" s="28"/>
      <c r="O18" s="28"/>
      <c r="P18" s="28"/>
      <c r="Q18" s="28"/>
      <c r="R18" s="28"/>
      <c r="S18" s="28"/>
      <c r="T18" s="28"/>
    </row>
    <row r="19" spans="1:19" ht="63.75" customHeight="1">
      <c r="A19" s="4" t="s">
        <v>49</v>
      </c>
      <c r="B19" s="10" t="s">
        <v>50</v>
      </c>
      <c r="C19" s="4">
        <v>3</v>
      </c>
      <c r="D19" s="4" t="s">
        <v>20</v>
      </c>
      <c r="E19" s="42"/>
      <c r="F19" s="7">
        <f t="shared" si="0"/>
        <v>0</v>
      </c>
      <c r="G19" s="8" t="s">
        <v>51</v>
      </c>
      <c r="H19" s="43"/>
      <c r="I19" s="43"/>
      <c r="J19"/>
      <c r="K19"/>
      <c r="L19" s="28"/>
      <c r="M19" s="28"/>
      <c r="N19" s="28"/>
      <c r="O19" s="28"/>
      <c r="P19" s="28"/>
      <c r="Q19"/>
      <c r="R19"/>
      <c r="S19"/>
    </row>
    <row r="20" spans="1:19" ht="409.5" customHeight="1">
      <c r="A20" s="4" t="s">
        <v>52</v>
      </c>
      <c r="B20" s="10" t="s">
        <v>53</v>
      </c>
      <c r="C20" s="4">
        <v>3</v>
      </c>
      <c r="D20" s="4" t="s">
        <v>20</v>
      </c>
      <c r="E20" s="42"/>
      <c r="F20" s="7">
        <f t="shared" si="0"/>
        <v>0</v>
      </c>
      <c r="G20" s="8" t="s">
        <v>108</v>
      </c>
      <c r="H20" s="43"/>
      <c r="I20" s="43"/>
      <c r="J20"/>
      <c r="K20"/>
      <c r="L20" s="28"/>
      <c r="M20" s="28"/>
      <c r="N20" s="28"/>
      <c r="O20" s="28"/>
      <c r="P20" s="28"/>
      <c r="Q20"/>
      <c r="R20"/>
      <c r="S20"/>
    </row>
    <row r="21" spans="1:19" ht="63.75" customHeight="1">
      <c r="A21" s="4" t="s">
        <v>54</v>
      </c>
      <c r="B21" s="10" t="s">
        <v>55</v>
      </c>
      <c r="C21" s="4">
        <v>10</v>
      </c>
      <c r="D21" s="4" t="s">
        <v>20</v>
      </c>
      <c r="E21" s="42"/>
      <c r="F21" s="7">
        <f t="shared" si="0"/>
        <v>0</v>
      </c>
      <c r="G21" s="8" t="s">
        <v>56</v>
      </c>
      <c r="H21" s="43"/>
      <c r="I21" s="43"/>
      <c r="J21"/>
      <c r="K21"/>
      <c r="L21" s="28"/>
      <c r="M21" s="28"/>
      <c r="N21" s="28"/>
      <c r="O21" s="28"/>
      <c r="P21" s="28"/>
      <c r="Q21"/>
      <c r="R21"/>
      <c r="S21"/>
    </row>
    <row r="22" spans="1:19" ht="102" customHeight="1">
      <c r="A22" s="4" t="s">
        <v>57</v>
      </c>
      <c r="B22" s="10" t="s">
        <v>58</v>
      </c>
      <c r="C22" s="4">
        <v>5</v>
      </c>
      <c r="D22" s="4" t="s">
        <v>20</v>
      </c>
      <c r="E22" s="42"/>
      <c r="F22" s="7">
        <f t="shared" si="0"/>
        <v>0</v>
      </c>
      <c r="G22" s="8" t="s">
        <v>59</v>
      </c>
      <c r="H22" s="43"/>
      <c r="I22" s="43"/>
      <c r="J22"/>
      <c r="K22"/>
      <c r="L22" s="28"/>
      <c r="M22" s="28"/>
      <c r="N22" s="28"/>
      <c r="O22" s="28"/>
      <c r="P22" s="28"/>
      <c r="Q22"/>
      <c r="R22"/>
      <c r="S22"/>
    </row>
    <row r="23" spans="1:19" ht="51" customHeight="1">
      <c r="A23" s="4" t="s">
        <v>60</v>
      </c>
      <c r="B23" s="10" t="s">
        <v>61</v>
      </c>
      <c r="C23" s="4">
        <v>200</v>
      </c>
      <c r="D23" s="4" t="s">
        <v>109</v>
      </c>
      <c r="E23" s="42"/>
      <c r="F23" s="7">
        <f t="shared" si="0"/>
        <v>0</v>
      </c>
      <c r="G23" s="8" t="s">
        <v>62</v>
      </c>
      <c r="H23" s="43"/>
      <c r="I23" s="43"/>
      <c r="J23"/>
      <c r="K23"/>
      <c r="L23" s="28"/>
      <c r="M23" s="28"/>
      <c r="N23" s="28"/>
      <c r="O23" s="28"/>
      <c r="P23" s="28"/>
      <c r="Q23"/>
      <c r="R23"/>
      <c r="S23"/>
    </row>
    <row r="24" spans="1:19" ht="38.25" customHeight="1">
      <c r="A24" s="4" t="s">
        <v>63</v>
      </c>
      <c r="B24" s="10" t="s">
        <v>64</v>
      </c>
      <c r="C24" s="4">
        <v>0</v>
      </c>
      <c r="D24" s="4" t="s">
        <v>109</v>
      </c>
      <c r="E24" s="42"/>
      <c r="F24" s="7">
        <f t="shared" si="0"/>
        <v>0</v>
      </c>
      <c r="G24" s="8" t="s">
        <v>65</v>
      </c>
      <c r="H24" s="43"/>
      <c r="I24" s="43"/>
      <c r="J24"/>
      <c r="K24"/>
      <c r="L24" s="28"/>
      <c r="M24" s="28"/>
      <c r="N24" s="28"/>
      <c r="O24" s="28"/>
      <c r="P24" s="28"/>
      <c r="Q24"/>
      <c r="R24"/>
      <c r="S24"/>
    </row>
    <row r="25" spans="1:19" ht="15">
      <c r="A25" s="4" t="s">
        <v>66</v>
      </c>
      <c r="B25" s="10" t="s">
        <v>67</v>
      </c>
      <c r="C25" s="4">
        <v>120</v>
      </c>
      <c r="D25" s="4" t="s">
        <v>109</v>
      </c>
      <c r="E25" s="42"/>
      <c r="F25" s="7">
        <f t="shared" si="0"/>
        <v>0</v>
      </c>
      <c r="G25" s="8"/>
      <c r="H25" s="43"/>
      <c r="I25" s="43"/>
      <c r="J25"/>
      <c r="K25"/>
      <c r="L25" s="28"/>
      <c r="M25" s="28"/>
      <c r="N25" s="28"/>
      <c r="O25" s="28"/>
      <c r="P25" s="28"/>
      <c r="Q25"/>
      <c r="R25"/>
      <c r="S25"/>
    </row>
    <row r="26" spans="1:19" ht="25.5" customHeight="1">
      <c r="A26" s="4" t="s">
        <v>68</v>
      </c>
      <c r="B26" s="10" t="s">
        <v>69</v>
      </c>
      <c r="C26" s="4">
        <v>5</v>
      </c>
      <c r="D26" s="4" t="s">
        <v>20</v>
      </c>
      <c r="E26" s="42"/>
      <c r="F26" s="7">
        <f t="shared" si="0"/>
        <v>0</v>
      </c>
      <c r="G26" s="8" t="s">
        <v>70</v>
      </c>
      <c r="H26" s="43"/>
      <c r="I26" s="43"/>
      <c r="J26"/>
      <c r="K26"/>
      <c r="L26" s="28"/>
      <c r="M26" s="28"/>
      <c r="N26" s="28"/>
      <c r="O26" s="28"/>
      <c r="P26" s="28"/>
      <c r="Q26"/>
      <c r="R26"/>
      <c r="S26"/>
    </row>
    <row r="27" spans="1:19" ht="89.25" customHeight="1">
      <c r="A27" s="4" t="s">
        <v>71</v>
      </c>
      <c r="B27" s="10" t="s">
        <v>72</v>
      </c>
      <c r="C27" s="4">
        <v>5</v>
      </c>
      <c r="D27" s="4" t="s">
        <v>20</v>
      </c>
      <c r="E27" s="42"/>
      <c r="F27" s="7">
        <f t="shared" si="0"/>
        <v>0</v>
      </c>
      <c r="G27" s="8" t="s">
        <v>73</v>
      </c>
      <c r="H27" s="43"/>
      <c r="I27" s="43"/>
      <c r="J27"/>
      <c r="K27"/>
      <c r="L27" s="28"/>
      <c r="M27" s="28"/>
      <c r="N27" s="28"/>
      <c r="O27" s="28"/>
      <c r="P27" s="28"/>
      <c r="Q27"/>
      <c r="R27"/>
      <c r="S27"/>
    </row>
    <row r="28" spans="1:19" ht="51" customHeight="1">
      <c r="A28" s="4" t="s">
        <v>74</v>
      </c>
      <c r="B28" s="10" t="s">
        <v>75</v>
      </c>
      <c r="C28" s="4">
        <v>3</v>
      </c>
      <c r="D28" s="4" t="s">
        <v>20</v>
      </c>
      <c r="E28" s="42"/>
      <c r="F28" s="7">
        <f t="shared" si="0"/>
        <v>0</v>
      </c>
      <c r="G28" s="8" t="s">
        <v>76</v>
      </c>
      <c r="H28" s="43"/>
      <c r="I28" s="43"/>
      <c r="J28"/>
      <c r="K28"/>
      <c r="L28" s="28"/>
      <c r="M28" s="28"/>
      <c r="N28" s="28"/>
      <c r="O28" s="28"/>
      <c r="P28" s="28"/>
      <c r="Q28"/>
      <c r="R28"/>
      <c r="S28"/>
    </row>
    <row r="29" spans="1:19" ht="38.25" customHeight="1">
      <c r="A29" s="4" t="s">
        <v>77</v>
      </c>
      <c r="B29" s="10" t="s">
        <v>78</v>
      </c>
      <c r="C29" s="4">
        <v>3</v>
      </c>
      <c r="D29" s="4" t="s">
        <v>20</v>
      </c>
      <c r="E29" s="42"/>
      <c r="F29" s="7">
        <f t="shared" si="0"/>
        <v>0</v>
      </c>
      <c r="G29" s="8" t="s">
        <v>79</v>
      </c>
      <c r="H29" s="43"/>
      <c r="I29" s="43"/>
      <c r="J29"/>
      <c r="K29"/>
      <c r="L29" s="28"/>
      <c r="M29" s="28"/>
      <c r="N29" s="28"/>
      <c r="O29" s="28"/>
      <c r="P29" s="28"/>
      <c r="Q29"/>
      <c r="R29"/>
      <c r="S29"/>
    </row>
    <row r="30" spans="1:19" ht="51" customHeight="1">
      <c r="A30" s="4" t="s">
        <v>80</v>
      </c>
      <c r="B30" s="10" t="s">
        <v>81</v>
      </c>
      <c r="C30" s="4">
        <v>36</v>
      </c>
      <c r="D30" s="4" t="s">
        <v>109</v>
      </c>
      <c r="E30" s="42"/>
      <c r="F30" s="7">
        <f t="shared" si="0"/>
        <v>0</v>
      </c>
      <c r="G30" s="8" t="s">
        <v>82</v>
      </c>
      <c r="H30" s="43"/>
      <c r="I30" s="43"/>
      <c r="J30"/>
      <c r="K30"/>
      <c r="L30" s="28"/>
      <c r="M30" s="28"/>
      <c r="N30" s="28"/>
      <c r="O30" s="28"/>
      <c r="P30" s="28"/>
      <c r="Q30"/>
      <c r="R30"/>
      <c r="S30"/>
    </row>
    <row r="31" spans="1:19" ht="25.5" customHeight="1">
      <c r="A31" s="4" t="s">
        <v>83</v>
      </c>
      <c r="B31" s="10" t="s">
        <v>84</v>
      </c>
      <c r="C31" s="4">
        <v>5</v>
      </c>
      <c r="D31" s="4" t="s">
        <v>85</v>
      </c>
      <c r="E31" s="42"/>
      <c r="F31" s="7">
        <f t="shared" si="0"/>
        <v>0</v>
      </c>
      <c r="G31" s="8" t="s">
        <v>86</v>
      </c>
      <c r="H31" s="43"/>
      <c r="I31" s="43"/>
      <c r="J31"/>
      <c r="K31"/>
      <c r="L31" s="28"/>
      <c r="M31" s="28"/>
      <c r="N31" s="28"/>
      <c r="O31" s="28"/>
      <c r="P31" s="28"/>
      <c r="Q31"/>
      <c r="R31"/>
      <c r="S31"/>
    </row>
    <row r="32" spans="1:19" ht="15">
      <c r="A32" s="4" t="s">
        <v>87</v>
      </c>
      <c r="B32" s="10" t="s">
        <v>88</v>
      </c>
      <c r="C32" s="4">
        <v>14</v>
      </c>
      <c r="D32" s="4" t="s">
        <v>89</v>
      </c>
      <c r="E32" s="46"/>
      <c r="F32" s="46"/>
      <c r="G32" s="8"/>
      <c r="H32" s="43"/>
      <c r="I32" s="43"/>
      <c r="J32"/>
      <c r="K32"/>
      <c r="L32" s="28"/>
      <c r="M32" s="28"/>
      <c r="N32" s="28"/>
      <c r="O32" s="28"/>
      <c r="P32" s="28"/>
      <c r="Q32"/>
      <c r="R32"/>
      <c r="S32"/>
    </row>
    <row r="33" spans="1:19" ht="15">
      <c r="A33" s="4" t="s">
        <v>90</v>
      </c>
      <c r="B33" s="10" t="s">
        <v>91</v>
      </c>
      <c r="C33" s="4">
        <v>5</v>
      </c>
      <c r="D33" s="4" t="s">
        <v>89</v>
      </c>
      <c r="E33" s="46"/>
      <c r="F33" s="46"/>
      <c r="G33" s="8"/>
      <c r="H33" s="43"/>
      <c r="I33" s="43"/>
      <c r="J33"/>
      <c r="K33"/>
      <c r="L33" s="28"/>
      <c r="M33" s="28"/>
      <c r="N33" s="28"/>
      <c r="O33" s="28"/>
      <c r="P33" s="28"/>
      <c r="Q33"/>
      <c r="R33"/>
      <c r="S33"/>
    </row>
    <row r="34" spans="1:19" ht="15">
      <c r="A34" s="4" t="s">
        <v>92</v>
      </c>
      <c r="B34" s="10" t="s">
        <v>93</v>
      </c>
      <c r="C34" s="4">
        <v>26</v>
      </c>
      <c r="D34" s="4" t="s">
        <v>89</v>
      </c>
      <c r="E34" s="46"/>
      <c r="F34" s="46"/>
      <c r="G34" s="8"/>
      <c r="H34" s="43"/>
      <c r="I34" s="43"/>
      <c r="J34"/>
      <c r="K34"/>
      <c r="L34" s="28"/>
      <c r="M34" s="28"/>
      <c r="N34" s="28"/>
      <c r="O34" s="28"/>
      <c r="P34" s="28"/>
      <c r="Q34"/>
      <c r="R34"/>
      <c r="S34"/>
    </row>
    <row r="35" spans="1:19" ht="15">
      <c r="A35" s="4" t="s">
        <v>94</v>
      </c>
      <c r="B35" s="10" t="s">
        <v>95</v>
      </c>
      <c r="C35" s="4">
        <v>28</v>
      </c>
      <c r="D35" s="4" t="s">
        <v>89</v>
      </c>
      <c r="E35" s="46"/>
      <c r="F35" s="46"/>
      <c r="G35" s="8"/>
      <c r="H35" s="43"/>
      <c r="I35" s="43"/>
      <c r="J35"/>
      <c r="K35"/>
      <c r="L35" s="28"/>
      <c r="M35" s="28"/>
      <c r="N35" s="28"/>
      <c r="O35" s="28"/>
      <c r="P35" s="28"/>
      <c r="Q35"/>
      <c r="R35"/>
      <c r="S35"/>
    </row>
    <row r="36" spans="1:19" ht="15">
      <c r="A36" s="4" t="s">
        <v>96</v>
      </c>
      <c r="B36" s="10" t="s">
        <v>97</v>
      </c>
      <c r="C36" s="4">
        <v>192</v>
      </c>
      <c r="D36" s="4" t="s">
        <v>89</v>
      </c>
      <c r="E36" s="46"/>
      <c r="F36" s="46"/>
      <c r="G36" s="8"/>
      <c r="H36" s="43"/>
      <c r="I36" s="43"/>
      <c r="J36"/>
      <c r="K36"/>
      <c r="L36" s="28"/>
      <c r="M36" s="28"/>
      <c r="N36" s="28"/>
      <c r="O36" s="28"/>
      <c r="P36" s="28"/>
      <c r="Q36"/>
      <c r="R36"/>
      <c r="S36"/>
    </row>
    <row r="37" spans="1:19" ht="15">
      <c r="A37" s="4" t="s">
        <v>98</v>
      </c>
      <c r="B37" s="10" t="s">
        <v>99</v>
      </c>
      <c r="C37" s="4">
        <v>64</v>
      </c>
      <c r="D37" s="4" t="s">
        <v>89</v>
      </c>
      <c r="E37" s="46"/>
      <c r="F37" s="46"/>
      <c r="G37" s="8"/>
      <c r="H37" s="43"/>
      <c r="I37" s="43"/>
      <c r="J37"/>
      <c r="K37"/>
      <c r="L37" s="28"/>
      <c r="M37" s="28"/>
      <c r="N37" s="28"/>
      <c r="O37" s="28"/>
      <c r="P37" s="28"/>
      <c r="Q37"/>
      <c r="R37"/>
      <c r="S37"/>
    </row>
    <row r="38" spans="1:19" ht="15">
      <c r="A38" s="4" t="s">
        <v>100</v>
      </c>
      <c r="B38" s="10" t="s">
        <v>101</v>
      </c>
      <c r="C38" s="4">
        <v>24</v>
      </c>
      <c r="D38" s="4" t="s">
        <v>89</v>
      </c>
      <c r="E38" s="46"/>
      <c r="F38" s="46"/>
      <c r="G38" s="8"/>
      <c r="H38" s="43"/>
      <c r="I38" s="43"/>
      <c r="J38"/>
      <c r="K38"/>
      <c r="L38" s="28"/>
      <c r="M38" s="28"/>
      <c r="N38" s="28"/>
      <c r="O38" s="28"/>
      <c r="P38" s="28"/>
      <c r="Q38"/>
      <c r="R38"/>
      <c r="S38"/>
    </row>
    <row r="39" spans="1:19" ht="15">
      <c r="A39" s="4" t="s">
        <v>102</v>
      </c>
      <c r="B39" s="10" t="s">
        <v>103</v>
      </c>
      <c r="C39" s="4">
        <v>16</v>
      </c>
      <c r="D39" s="4" t="s">
        <v>89</v>
      </c>
      <c r="E39" s="46"/>
      <c r="F39" s="46"/>
      <c r="G39" s="8"/>
      <c r="H39" s="43"/>
      <c r="I39" s="43"/>
      <c r="J39"/>
      <c r="K39"/>
      <c r="L39" s="28"/>
      <c r="M39" s="28"/>
      <c r="N39" s="28"/>
      <c r="O39" s="28"/>
      <c r="P39" s="28"/>
      <c r="Q39"/>
      <c r="R39"/>
      <c r="S39"/>
    </row>
    <row r="40" spans="1:19" ht="63.75" customHeight="1">
      <c r="A40" s="4" t="s">
        <v>104</v>
      </c>
      <c r="B40" s="10" t="s">
        <v>105</v>
      </c>
      <c r="C40" s="4">
        <v>3</v>
      </c>
      <c r="D40" s="4" t="s">
        <v>20</v>
      </c>
      <c r="E40" s="42"/>
      <c r="F40" s="7">
        <f>C40*E40</f>
        <v>0</v>
      </c>
      <c r="G40" s="8" t="s">
        <v>110</v>
      </c>
      <c r="H40" s="43"/>
      <c r="I40" s="43"/>
      <c r="J40"/>
      <c r="K40"/>
      <c r="L40" s="28"/>
      <c r="M40" s="28"/>
      <c r="N40" s="28"/>
      <c r="O40" s="28"/>
      <c r="P40" s="28"/>
      <c r="Q40"/>
      <c r="R40"/>
      <c r="S40"/>
    </row>
    <row r="41" spans="1:19" ht="127.5" customHeight="1">
      <c r="A41" s="4" t="s">
        <v>106</v>
      </c>
      <c r="B41" s="10" t="s">
        <v>107</v>
      </c>
      <c r="C41" s="4">
        <v>2</v>
      </c>
      <c r="D41" s="4" t="s">
        <v>20</v>
      </c>
      <c r="E41" s="42"/>
      <c r="F41" s="7">
        <f>C41*E41</f>
        <v>0</v>
      </c>
      <c r="G41" s="8" t="s">
        <v>111</v>
      </c>
      <c r="H41" s="43"/>
      <c r="I41" s="43"/>
      <c r="J41"/>
      <c r="K41"/>
      <c r="L41" s="28"/>
      <c r="M41" s="28"/>
      <c r="N41" s="28"/>
      <c r="O41" s="28"/>
      <c r="P41" s="28"/>
      <c r="Q41"/>
      <c r="R41"/>
      <c r="S41"/>
    </row>
    <row r="42" spans="1:19" ht="16.5" customHeight="1">
      <c r="A42" s="29"/>
      <c r="B42" s="1"/>
      <c r="C42" s="2"/>
      <c r="D42" s="2"/>
      <c r="E42" s="36"/>
      <c r="F42" s="36"/>
      <c r="G42" s="37"/>
      <c r="H42"/>
      <c r="I42"/>
      <c r="J42"/>
      <c r="K42"/>
      <c r="L42"/>
      <c r="M42"/>
      <c r="N42"/>
      <c r="O42"/>
      <c r="P42"/>
      <c r="Q42"/>
      <c r="R42"/>
      <c r="S42"/>
    </row>
    <row r="43" spans="1:19" ht="16.5" customHeight="1">
      <c r="A43" s="29"/>
      <c r="B43" s="1"/>
      <c r="C43" s="2"/>
      <c r="D43" s="2"/>
      <c r="E43" s="36"/>
      <c r="F43" s="36"/>
      <c r="G43" s="37"/>
      <c r="H43"/>
      <c r="I43"/>
      <c r="J43"/>
      <c r="K43"/>
      <c r="L43" s="38"/>
      <c r="M43" s="38"/>
      <c r="N43" s="38"/>
      <c r="O43" s="38"/>
      <c r="P43" s="38"/>
      <c r="Q43"/>
      <c r="R43"/>
      <c r="S43"/>
    </row>
    <row r="44" spans="2:19" ht="15">
      <c r="B44" s="31" t="s">
        <v>112</v>
      </c>
      <c r="F44" s="30">
        <f>SUM(F9:F41)</f>
        <v>0</v>
      </c>
      <c r="H44"/>
      <c r="I44"/>
      <c r="J44"/>
      <c r="K44"/>
      <c r="L44"/>
      <c r="M44"/>
      <c r="N44"/>
      <c r="O44"/>
      <c r="P44"/>
      <c r="Q44"/>
      <c r="R44"/>
      <c r="S44"/>
    </row>
  </sheetData>
  <sheetProtection sheet="1"/>
  <printOptions horizontalCentered="1"/>
  <pageMargins left="0.7" right="0.7" top="0.75" bottom="0.75" header="0.3" footer="0.3"/>
  <pageSetup fitToHeight="0" fitToWidth="1" horizontalDpi="600" verticalDpi="600" orientation="landscape" paperSize="9" scale="62"/>
  <rowBreaks count="1" manualBreakCount="1">
    <brk id="27"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8D457D-0353-4A60-A2A3-9AF619631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3FEEE3-259C-4D74-9F74-494E65B5965B}">
  <ds:schemaRefs>
    <ds:schemaRef ds:uri="http://schemas.microsoft.com/sharepoint/v3/contenttype/forms"/>
  </ds:schemaRefs>
</ds:datastoreItem>
</file>

<file path=customXml/itemProps3.xml><?xml version="1.0" encoding="utf-8"?>
<ds:datastoreItem xmlns:ds="http://schemas.openxmlformats.org/officeDocument/2006/customXml" ds:itemID="{625DB835-553A-4D80-BF36-3AA0F3852572}">
  <ds:schemaRefs>
    <ds:schemaRef ds:uri="http://schemas.microsoft.com/office/2006/documentManagement/types"/>
    <ds:schemaRef ds:uri="http://purl.org/dc/terms/"/>
    <ds:schemaRef ds:uri="http://purl.org/dc/dcmitype/"/>
    <ds:schemaRef ds:uri="7dfbae14-5b70-4a6e-98e6-73d00217dcdf"/>
    <ds:schemaRef ds:uri="http://schemas.openxmlformats.org/package/2006/metadata/core-properties"/>
    <ds:schemaRef ds:uri="http://purl.org/dc/elements/1.1/"/>
    <ds:schemaRef ds:uri="http://schemas.microsoft.com/office/infopath/2007/PartnerControls"/>
    <ds:schemaRef ds:uri="fa7f2184-2e7d-4cc4-b6a2-e5a3ec1d770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Voracova</dc:creator>
  <cp:keywords/>
  <dc:description/>
  <cp:lastModifiedBy>Voracova</cp:lastModifiedBy>
  <cp:lastPrinted>2018-02-20T09:34:12Z</cp:lastPrinted>
  <dcterms:created xsi:type="dcterms:W3CDTF">2013-07-18T13:10:46Z</dcterms:created>
  <dcterms:modified xsi:type="dcterms:W3CDTF">2018-03-14T14:57:58Z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