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222"/>
  <workbookPr defaultThemeVersion="124226"/>
  <bookViews>
    <workbookView xWindow="0" yWindow="0" windowWidth="28800" windowHeight="13920" tabRatio="952" activeTab="0"/>
  </bookViews>
  <sheets>
    <sheet name="SOUHRN" sheetId="1" r:id="rId1"/>
  </sheets>
  <externalReferences>
    <externalReference r:id="rId4"/>
    <externalReference r:id="rId5"/>
  </externalReferences>
  <definedNames>
    <definedName name="_Typy_misnosti">'[1]typy'!$A$1:$A$12</definedName>
    <definedName name="_xlnm.Print_Area" localSheetId="0">'SOUHRN'!$A$1:$I$53</definedName>
    <definedName name="Typy_mistnosti">'[2]typy'!$A$2:$A$12</definedName>
  </definedNames>
  <calcPr calcId="179016"/>
</workbook>
</file>

<file path=xl/sharedStrings.xml><?xml version="1.0" encoding="utf-8"?>
<sst xmlns="http://schemas.openxmlformats.org/spreadsheetml/2006/main" count="175" uniqueCount="137">
  <si>
    <t>Název projektu:</t>
  </si>
  <si>
    <t>MUNI AV Technologie</t>
  </si>
  <si>
    <t>Budova:</t>
  </si>
  <si>
    <t>UKB - pouze výběr učeben LF</t>
  </si>
  <si>
    <t>Fakulta:</t>
  </si>
  <si>
    <t>LF</t>
  </si>
  <si>
    <t>Adresa:</t>
  </si>
  <si>
    <t>Kamenice 5, Brno, Bohunice</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</si>
  <si>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</si>
  <si>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</si>
  <si>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</si>
  <si>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</si>
  <si>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</si>
  <si>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</si>
  <si>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</si>
  <si>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</si>
  <si>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</si>
  <si>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</si>
  <si>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</si>
  <si>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A2</t>
  </si>
  <si>
    <t>Rámové projekční plátno, 2,4 m</t>
  </si>
  <si>
    <t>ks</t>
  </si>
  <si>
    <t xml:space="preserve">Rámová projekční plocha šířky 2,4 m, povrch matný se ziskem max 1,1. Plocha vypnuta v černém hliníkovém rámu, zezadu připnuta patenty, šíře rámu 40–55 mm, montáž na stěnu. Poměr stran dle zvoleného projektoru.
</t>
  </si>
  <si>
    <t>A20</t>
  </si>
  <si>
    <t>Keramická tabule, šířka 2 m</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</si>
  <si>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šířka min. 200 cm, montáž na stěnu.
</t>
  </si>
  <si>
    <t>A22</t>
  </si>
  <si>
    <t>Interaktivní LCD display vč. ozvučení</t>
  </si>
  <si>
    <t xml:space="preserve">Interaktivní tabule/panel s minimálními parametry: úhlopříčka 200 cm, rozlišení 4K. Konektivita HDMI, DP, VGA, USB, 3,5mm jack, RJ45. Integrované reprosoustavy. Ovládání dotykem prstu nebo popisovače (nezávislé na dodávaných popisovačích, automatická detekce barvy). Rozpoznání 10 současných dotyků. Detekce přítomnosti osob v místnosti a automatická aktivace displeje. Modul pro práci bez počítače (konektivita HDMI, USB, LAN, Wi-Fi, Bluetooth. Vč. SW vybavení pro autorské nástroje učitele, prostředí v českém jazyce.
</t>
  </si>
  <si>
    <t>A25</t>
  </si>
  <si>
    <t>Keramická tabule, šířka 1,2 m</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</si>
  <si>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rozměr 150 x 120cm, montáž na stěnu.
</t>
  </si>
  <si>
    <t>A27</t>
  </si>
  <si>
    <t>Keramická tabule, šířka 3 m</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</si>
  <si>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rozměr 300 x 155 cm, montáž na stěnu.
</t>
  </si>
  <si>
    <t>A29</t>
  </si>
  <si>
    <t>Keramická tabule mobilní velká</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</si>
  <si>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Kovový stabilní stojan s kolečky a brzdami, velikost plochy min. 180 x 120 cm.
</t>
  </si>
  <si>
    <t>B1</t>
  </si>
  <si>
    <t>Projektor s velmi krátkou projekční vzdáleností, 4000 lm</t>
  </si>
  <si>
    <t xml:space="preserve">Projektor s laserovým zdrojem, minimální parametry: výkon 4000 lumenů, rozlišení HD (1920x1080), projekční poměr 0,27-0,37:1. Limit max. šířky obrazu alespoň 2 m. Vstupy HDMI, HDBaseT (alt. převodník), VGA, řízení RS-232, LAN, provozní hlučnost projektoru max. 39 dB. Životnost světelného zdroje 20 000 hodin. Interaktivita s pomocí pera a dotyku.
</t>
  </si>
  <si>
    <t>B10</t>
  </si>
  <si>
    <t>Náhledový monitor 70'</t>
  </si>
  <si>
    <t xml:space="preserve">LCD monitor s provozem min. 12/7, min. parametry: úhlopříčka 70'', jas 400 cd/m², kontrast 4000:1, rozlišení  1920 x 1080. Vstupy VGA, HDMI, RS-232. Integrované reprosoustavy. Monitor nesmí mít TV tuner.
</t>
  </si>
  <si>
    <t>C8</t>
  </si>
  <si>
    <t>Převodník HDMI - TP/HDBaseT (s náhl. výstupem)</t>
  </si>
  <si>
    <t xml:space="preserve">Převodník HDMI na UTP s HDMI výstupem pro monitoring (separátní výstupní obvody). Pro kabeláž do 70 m, rozlišení do 4K, kompatibilní s HDBaseT standardem (pro přímé napojení na kompatibilní projektor).
</t>
  </si>
  <si>
    <t>C10</t>
  </si>
  <si>
    <t>Rozbočovač HDMI</t>
  </si>
  <si>
    <t xml:space="preserve">HDMI distribuční zesilovač s dvojitým výstupem. Management EDID komunikace, rozlišení do 4K, přenos rychl. min. 10,2 Gb/s. Automatická ekvalizace.
</t>
  </si>
  <si>
    <t>C15</t>
  </si>
  <si>
    <t>Prezentační AV přepínač malý (6 vstupů, HDMI výstup)</t>
  </si>
  <si>
    <t xml:space="preserve">Prezentační přepínač/switcher s minimální konektivitou: Vstupy: 2xVGA, 4xHDMI, 5x stereo audio (sym.), mikrofonní (48V fantomové napájení). Výstup: 2x HDMI. Řízení: LAN, RS-232.
</t>
  </si>
  <si>
    <t>D1</t>
  </si>
  <si>
    <t>Ovládací panel/ŘS tlačítkový malý</t>
  </si>
  <si>
    <t xml:space="preserve">Řídící systém s tlačítkovým ovládacím panelem, minimální konektivita, 2x obousměrný port RS232, 1x IR, 1x digitální I/O port, 2x relé (spínací kontakt 24VDC/1A), Ethernet port s PoE, otočný ovladač pro změnu hlasitosti, min. 6x podsvícené tlačítko, tvorba maker, integrovaný WebServer.
</t>
  </si>
  <si>
    <t>D2</t>
  </si>
  <si>
    <t>Ovládací panel/ŘS tlačítkový velký</t>
  </si>
  <si>
    <t xml:space="preserve">Řídící systém s tlačítkovým ovládacím panelem, minimální konektivita, 2x obousměrný port RS232, 1x IR, 1x digitální I/O port, 2x relé (spínací kontakt 24VDC/1A), Ethernet port s PoE, otočný ovladač pro změnu hlasitosti, min. 10x podsvícené tlačítko, tvorba maker, integrovaný WebServer. 
</t>
  </si>
  <si>
    <t>D8</t>
  </si>
  <si>
    <t>Relé jednotka do rozvaděče</t>
  </si>
  <si>
    <t xml:space="preserve">Relé jednotka pro instalaci na DIN lištu, 6x přepínací relé 10A/230V, řízení po sběrnici PEXbus a externími tlačítky, programovatelné parametry pro každé relé, indikace napájení a stavu relé. Využití v prostorách, kde je kromě el. plátna předpokládáno i řízení osvětlení či žaluzií.
</t>
  </si>
  <si>
    <t>D9</t>
  </si>
  <si>
    <t>Jednotka pro potlačení EM rušení</t>
  </si>
  <si>
    <t xml:space="preserve">3 kanálová EMI odrušovací jednotka, montáž na DIN lištu, 3x RC odrušovací člen pro spínání motorů, maximální odrušovací proud 10A.
</t>
  </si>
  <si>
    <t>D10</t>
  </si>
  <si>
    <t>Řídící modul pro předřadníky DALI</t>
  </si>
  <si>
    <t xml:space="preserve">Jednotka pro řízení předřadníků zářivek DALI, až 15 nezávislých skupin, až 64 předřadníků, montáž DIN lišta, testovací tlačítka. Předpoklad instalace v prostorách s řízením osvětlení.
</t>
  </si>
  <si>
    <t>D11</t>
  </si>
  <si>
    <t>Převodník RS232 na RS 485</t>
  </si>
  <si>
    <t xml:space="preserve">Datový převodník z RS232 na RS485 (PEXbus), automatický poloduplexní provoz, indikace směru přenosu.
</t>
  </si>
  <si>
    <t>D12</t>
  </si>
  <si>
    <t>Dálkové/LAN řízení distribuce napájení, 4x 230V (nezávislé)</t>
  </si>
  <si>
    <t xml:space="preserve">Minimálně čtyřportový spínač 230V řízený po LAN, web server, detekce proudového zatížení, postupné spínání a možnost seskupování výstupů. Spínaný proud min. 10 A, výška 1U, kovové provedení. Včetně instalace a nastavení podle instrukcí uživatele.
</t>
  </si>
  <si>
    <t>D15</t>
  </si>
  <si>
    <t>Datový přepínač</t>
  </si>
  <si>
    <t xml:space="preserve">L2 switch s fixní konfigurací, výška zařízení 1RU, bezvětrákové provedení, s možností instalace do racku, min. 8x metalických portů 10/100/1000(RJ-45), podpora PoE a PoE+, min. výkon pro napájení PoE 120W, PoE napájení dostupné i při vypnutém/startujícím zařízení, min. 2x portů 1 Gbit/s SFP, min. 250 VLAN, IEEE 802.3-2005, IEEE 802.3ad, Podpora "jumbo rámců" (minimálně 9000 B), IEEE 802.1D, IEEE 802.1Q, IEEE 802.1X - Port Based Network Access Control, IEEE 802.1s - multiple spanning trees, IEEE 802.1w - Rapid Tree Spanning Protocol, IEEE 802.1p - min. 4x vnitřních front,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-hardwarové omezení poměru unicast/multicast rámců na portu v procentech, Podpora IPv6 ACL, Podpora IPv6 services ( DNS, Telnet, SSH, Syslog, ICMP), Podpora IPv6 MLDv2 snooping, Podpora IPv6 Port ACL, Podpora IPv6 First Hop Security RA guard, Podpora IPv6 First Hop Security DHCPv6 guard, Podpora IPv6 First Hop Security IPv6 Binding Integrity Guard, IGMPv2 snooping, IGMPv3 snooping, IPv6 MLDv1 &amp; v2 snooping, ACL na fyzickém rozhraní IN/OUT , ACL pro IP, ACL pro ethernetové rámce, IPv6 ACL.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IEEE 802.1x autentizace i autorizace více koncových zařízení na jednom portu, IEEE 802.1x autentizace přepínače vůči nadřazenému přepínači, sdílení ověření koncových stanic, Konfiguorvatelná kombinace pořadí postupného ověřování zařízení na portu (IEEE 802.1x, MAC adresou, Web autentizací), Ověřování dle IEEE 802.1x volitelně bez omezování přístupu (pro monitoring a snadné nasazení 802.1x), CLI rozhraní, SSHv2, SSHv2 over IPv6, Možnost omezení přístupu k managementu (SSH, SNMP) pomocí ACL, SNMPv2, SNMPv3, USB konzolová linka, Sériová konzolová linka, DNS klient, NTP klient s MD5 autentizací, RADIUS klient pro AAA (autentizace, autorizace, accounting), TACACS+ klient, Port mirroring (SPAN), Port mirroring 1 -&gt; 1, Port mirroring N -&gt; 1, Vzdálený port mirroring (RSPAN), Syslog, Automatické zazálohování a obnova firmware včetně konfigurace z nadřazeného směrovače, DHCP server.
</t>
  </si>
  <si>
    <t>F13</t>
  </si>
  <si>
    <t>Reproduktorové soustavy pasivní malé</t>
  </si>
  <si>
    <t xml:space="preserve">Pasivní reprosoustava dvoupásmová, min. 5'' a 3/4'' měniče, nominální příkon min. 60 W, char. citl. 86 dB/1m, vyzařovací úhel min. 90° x 90°, frekvenční rozsah min. 70 Hz – 20 kHz (-10dB), char. impedance 8 ohm / vysokoimpedanční vstup (100V).  Včetně nástěnných úchytů. Bílá barva.
</t>
  </si>
  <si>
    <t>F15</t>
  </si>
  <si>
    <t>Reproduktorové soustavy pasivní sloupové malé</t>
  </si>
  <si>
    <t xml:space="preserve">Sloupová reprosoustava, minimální konfigurace 8 × 2", příkon cca 150 W/8 ohm, max. SPL nejméně 115 dB/1m, frekvenční rozsah min. 80 Hz – 20 kHz (-10dB), včetně nástěnných polohovatelných úchytů. Vyzařovací charakteristika 15-25° vert. a 130-165° horiz.
</t>
  </si>
  <si>
    <t>F21</t>
  </si>
  <si>
    <t>Výkonový zesilovač (100V nebo nízkoimpedanční)</t>
  </si>
  <si>
    <t xml:space="preserve">Dvoukanálový zesilovač, výška 1U - poloviční šířka, výkon nejméně 60W/kanál, provedení bez ventilátoru, klidová spotřeba &lt;1W (automatické přepnutí do úsporného režimu). Nízkoimpedanční nebo 100V varianta dle použití/vzdálenosti a typu reprosoustav. Min. výstupní výkon 2x 60 W /8 ohm nebo 100V, vstupní impedance 10 kOhm. Kmitočtový rozsah 20 Hz - 20 kHz (±1 dB), THD+N 0,05%, odstup S/Š 105 dB, činitel tlumení &gt;100 (8 ohm).
</t>
  </si>
  <si>
    <t>G2</t>
  </si>
  <si>
    <t>SFTP Cat 6a</t>
  </si>
  <si>
    <t>m</t>
  </si>
  <si>
    <t xml:space="preserve">Instalační kabel pro strukturovanou kabeláž, třída 10GBase-T, stíněné provedení s konstrukcí F/FTP, 4 kroucené páry AWG 23/1, šířka pásma 500 MHz.
</t>
  </si>
  <si>
    <t>G10</t>
  </si>
  <si>
    <t>HDMI pasivní 15 m</t>
  </si>
  <si>
    <t xml:space="preserve">Propojovací HDMI kabel třídy 2.0, min. parametry: vodiče OFC, AWG 24, dvojité stínění, přenosová rychlost 10 Gb/s.
</t>
  </si>
  <si>
    <t>G11</t>
  </si>
  <si>
    <t>HDMI pasivní 20 m</t>
  </si>
  <si>
    <t>G14</t>
  </si>
  <si>
    <t>Repro kabel 2x2,5 mm2</t>
  </si>
  <si>
    <t>H1</t>
  </si>
  <si>
    <t>Držák projektoru univerzální</t>
  </si>
  <si>
    <t xml:space="preserve">Kompatibilní s typem projektoru.
</t>
  </si>
  <si>
    <t>H2</t>
  </si>
  <si>
    <t>Držák monitoru univerzální</t>
  </si>
  <si>
    <t xml:space="preserve">Kompatibilní s typem monitoru.
</t>
  </si>
  <si>
    <t>H11</t>
  </si>
  <si>
    <t>AV rack v katedře - instalační vybavení pro vestavbu AV techniky</t>
  </si>
  <si>
    <t xml:space="preserve">Kompletní výbava pro instalaci AV techniky v katedře včetně napájecího managementu a aktivního větrání s důrazem na nízký hluk. Výška 12RU, bez bočnic. Min. výbava: potřebné rozvody elektro, aktivní chlazení (hlučnost do 30 dB, MTFB  min. 75 000 hodin). Vázání kabeláže s ohledem na proudění vzduchu. Značení kabelů štítky/bužírkou s potiskem termotransferovou technologií.
</t>
  </si>
  <si>
    <t>H12</t>
  </si>
  <si>
    <t>Přípojné místo pro prezentaci v katedře</t>
  </si>
  <si>
    <t xml:space="preserve">Přípojné místo zápustné. Materiál kov, barva černá. Integrovaná výsuvná AV kabeláž s konektivitou HDMI, DP, VGA a audio. Vč. 230VAC. 
</t>
  </si>
  <si>
    <t>H18</t>
  </si>
  <si>
    <t>Patch panel atypický</t>
  </si>
  <si>
    <t xml:space="preserve">1U panel s osazením dle  zadání (předpoklad čtyř pozic - např. XLR_I/O, HDMI, USB).
</t>
  </si>
  <si>
    <t>H23</t>
  </si>
  <si>
    <t>Kabelová lišta</t>
  </si>
  <si>
    <t xml:space="preserve">Lišta pro kabeláž, rozměry a provedení dle počtu kabelů (nejčastěji předpoklad UTP/HDMI k projektoru a 2x 2,5 mm pro reprosoustavy).
</t>
  </si>
  <si>
    <t>H32</t>
  </si>
  <si>
    <t>Montážní a spotřební materiál</t>
  </si>
  <si>
    <t>kpl</t>
  </si>
  <si>
    <t xml:space="preserve">Montážní a spotřební materiál pro instalaci AV techniky.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</si>
  <si>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</si>
  <si>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</si>
  <si>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</si>
  <si>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</si>
  <si>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</si>
  <si>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</si>
  <si>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</si>
  <si>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</si>
  <si>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</si>
  <si>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</si>
  <si>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</si>
  <si>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J7</t>
  </si>
  <si>
    <t>Programování řídícího systému</t>
  </si>
  <si>
    <t>J8</t>
  </si>
  <si>
    <t xml:space="preserve">Programování řízení osvětlení a žaluzií </t>
  </si>
  <si>
    <t>J9</t>
  </si>
  <si>
    <t>Zprovoznění a zaškolení obsluhy</t>
  </si>
  <si>
    <t>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</si>
</sst>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4">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sz val="12"/>
      <color theme="1"/>
      <name val="Tahoma"/>
      <family val="2"/>
    </font>
    <font>
      <sz val="10"/>
      <color theme="1"/>
      <name val="Tahoma"/>
      <family val="2"/>
    </font>
    <font>
      <sz val="8"/>
      <color theme="1"/>
      <name val="Calibri"/>
      <family val="2"/>
      <scheme val="minor"/>
    </font>
    <font>
      <sz val="12"/>
      <name val="Tahoma"/>
      <family val="2"/>
    </font>
    <font>
      <b/>
      <sz val="11"/>
      <color theme="1"/>
      <name val="Calibri"/>
      <family val="2"/>
      <scheme val="minor"/>
    </font>
    <font>
      <sz val="11"/>
      <name val="Calibri"/>
      <family val="2"/>
      <scheme val="minor"/>
    </font>
    <font>
      <sz val="9"/>
      <name val="Calibri"/>
      <family val="2"/>
      <scheme val="minor"/>
    </font>
    <font>
      <b/>
      <sz val="14"/>
      <color rgb="FFFF0000"/>
      <name val="Calibri"/>
      <family val="2"/>
      <scheme val="minor"/>
    </font>
    <font>
      <sz val="14"/>
      <color rgb="FFFF0000"/>
      <name val="Calibri"/>
      <family val="2"/>
      <scheme val="minor"/>
    </font>
  </fonts>
  <fills count="3">
    <fill>
      <patternFill/>
    </fill>
    <fill>
      <patternFill patternType="gray125"/>
    </fill>
    <fill>
      <patternFill patternType="solid">
        <fgColor rgb="FFC4C4C4"/>
        <bgColor indexed="64"/>
      </patternFill>
    </fill>
  </fills>
  <borders count="14">
    <border>
      <left/>
      <right/>
      <top/>
      <bottom/>
      <diagonal/>
    </border>
    <border>
      <left/>
      <right/>
      <top/>
      <bottom style="thin"/>
    </border>
    <border>
      <left style="thin"/>
      <right style="thin"/>
      <top style="thin"/>
      <bottom style="thin"/>
    </border>
    <border>
      <left style="thin"/>
      <right style="thin"/>
      <top style="double"/>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double"/>
      <right/>
      <top/>
      <bottom style="thin"/>
    </border>
    <border>
      <left style="double"/>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2">
    <xf numFmtId="0" fontId="0" fillId="0" borderId="0" xfId="0"/>
    <xf numFmtId="0" fontId="5" fillId="0" borderId="0" xfId="0" applyFont="1" applyAlignment="1">
      <alignment horizontal="left" vertical="top" wrapText="1"/>
    </xf>
    <xf numFmtId="0" fontId="5" fillId="0" borderId="0" xfId="0" applyFont="1" applyAlignment="1">
      <alignment horizontal="center" vertical="top"/>
    </xf>
    <xf numFmtId="0" fontId="0" fillId="0" borderId="1" xfId="0" applyBorder="1"/>
    <xf numFmtId="0" fontId="5" fillId="0" borderId="2" xfId="0" applyFont="1" applyBorder="1" applyAlignment="1">
      <alignment horizontal="center" vertical="top"/>
    </xf>
    <xf numFmtId="0" fontId="7" fillId="0" borderId="0" xfId="0" applyFont="1"/>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20" applyNumberFormat="1" applyFont="1" applyBorder="1" applyAlignment="1">
      <alignment horizontal="right" vertical="top"/>
      <protection/>
    </xf>
    <xf numFmtId="0" fontId="6" fillId="0" borderId="2" xfId="0" applyFont="1" applyBorder="1" applyAlignment="1">
      <alignment horizontal="left" vertical="top" wrapText="1"/>
    </xf>
    <xf numFmtId="0" fontId="5" fillId="0" borderId="2" xfId="0" applyFont="1" applyBorder="1" applyAlignment="1">
      <alignment horizontal="left" vertical="top" wrapText="1"/>
    </xf>
    <xf numFmtId="0" fontId="0" fillId="0" borderId="4" xfId="0" applyBorder="1"/>
    <xf numFmtId="0" fontId="0" fillId="0" borderId="5" xfId="0" applyBorder="1"/>
    <xf numFmtId="0" fontId="0" fillId="0" borderId="6" xfId="0" applyBorder="1"/>
    <xf numFmtId="0" fontId="4" fillId="0" borderId="0" xfId="0" applyFont="1"/>
    <xf numFmtId="0" fontId="4" fillId="0" borderId="6" xfId="0" applyFont="1" applyBorder="1"/>
    <xf numFmtId="0" fontId="4" fillId="0" borderId="7" xfId="0" applyFont="1" applyBorder="1"/>
    <xf numFmtId="0" fontId="4" fillId="0" borderId="7" xfId="0" applyFont="1" applyBorder="1" applyAlignment="1">
      <alignment horizontal="left"/>
    </xf>
    <xf numFmtId="0" fontId="4" fillId="0" borderId="8" xfId="0" applyFont="1" applyBorder="1" applyAlignment="1">
      <alignment horizontal="left"/>
    </xf>
    <xf numFmtId="49" fontId="0" fillId="0" borderId="9" xfId="0" applyNumberFormat="1" applyBorder="1"/>
    <xf numFmtId="49" fontId="0" fillId="0" borderId="10" xfId="0" applyNumberFormat="1" applyBorder="1"/>
    <xf numFmtId="49" fontId="4" fillId="0" borderId="10" xfId="0" applyNumberFormat="1" applyFont="1" applyBorder="1"/>
    <xf numFmtId="49" fontId="4" fillId="0" borderId="11" xfId="0" applyNumberFormat="1" applyFont="1" applyBorder="1"/>
    <xf numFmtId="49" fontId="2" fillId="0" borderId="12" xfId="0" applyNumberFormat="1" applyFont="1" applyBorder="1"/>
    <xf numFmtId="49" fontId="3" fillId="0" borderId="13" xfId="0" applyNumberFormat="1" applyFont="1" applyBorder="1" applyAlignment="1">
      <alignment horizontal="left" vertical="center" wrapText="1"/>
    </xf>
    <xf numFmtId="49" fontId="0" fillId="0" borderId="0" xfId="0" applyNumberFormat="1"/>
    <xf numFmtId="0" fontId="0" fillId="0" borderId="1" xfId="0" applyBorder="1" applyAlignment="1">
      <alignment horizontal="center"/>
    </xf>
    <xf numFmtId="164" fontId="9" fillId="0" borderId="0" xfId="0" applyNumberFormat="1" applyFont="1"/>
    <xf numFmtId="0" fontId="9" fillId="0" borderId="0" xfId="0" applyFont="1" applyAlignment="1">
      <alignment horizontal="right"/>
    </xf>
    <xf numFmtId="164" fontId="8" fillId="0" borderId="0" xfId="20" applyNumberFormat="1" applyFont="1" applyAlignment="1">
      <alignment horizontal="right" vertical="top"/>
      <protection/>
    </xf>
    <xf numFmtId="0" fontId="6" fillId="0" borderId="0" xfId="0" applyFont="1" applyAlignment="1">
      <alignment horizontal="left" vertical="top" wrapText="1"/>
    </xf>
    <xf numFmtId="3" fontId="0" fillId="0" borderId="0" xfId="0" applyNumberFormat="1"/>
    <xf numFmtId="0" fontId="10" fillId="0" borderId="0" xfId="0" applyFont="1"/>
    <xf numFmtId="0" fontId="11" fillId="0" borderId="0" xfId="0" applyFont="1"/>
    <xf numFmtId="0" fontId="0" fillId="0" borderId="0" xfId="0"/>
    <xf numFmtId="0" fontId="12" fillId="0" borderId="0" xfId="0" applyFont="1" applyAlignment="1">
      <alignment horizontal="center"/>
    </xf>
    <xf numFmtId="0" fontId="13" fillId="0" borderId="0" xfId="0" applyFont="1" applyAlignment="1">
      <alignment horizontal="center"/>
    </xf>
    <xf numFmtId="0" fontId="4" fillId="0" borderId="0" xfId="0" applyFont="1" applyAlignment="1">
      <alignment horizontal="left"/>
    </xf>
    <xf numFmtId="164" fontId="8" fillId="0" borderId="2" xfId="20" applyNumberFormat="1" applyFont="1" applyBorder="1" applyAlignment="1" applyProtection="1">
      <alignment horizontal="right" vertical="top"/>
      <protection locked="0"/>
    </xf>
    <xf numFmtId="0" fontId="5" fillId="2" borderId="2" xfId="0" applyFont="1" applyFill="1" applyBorder="1" applyAlignment="1">
      <alignment horizontal="center" vertical="top"/>
    </xf>
    <xf numFmtId="0" fontId="5" fillId="0" borderId="2" xfId="0" applyFont="1" applyBorder="1" applyAlignment="1" applyProtection="1">
      <alignment horizontal="center" vertical="top"/>
      <protection locked="0"/>
    </xf>
    <xf numFmtId="164" fontId="8" fillId="2" borderId="2" xfId="20" applyNumberFormat="1" applyFont="1" applyFill="1" applyBorder="1" applyAlignment="1">
      <alignment horizontal="right" vertical="top"/>
      <protection/>
    </xf>
  </cellXfs>
  <cellStyles count="8">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VTG\Dropbox%20(AVTG)\AVTG%20PROJEKTY%20SHARE\1700782,%20Projekt%20n&#225;bytek-AVT%202017,%20MUNI,%20AVT\INPUTS\01_Specifikace_mistnosti_2017-12-08_8.4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em\Dropbox%20(AVTG)\AVTG%20PROJEKTY%20SHARE\1700782,%20Projekt%20n&#225;bytek-AVT%202017,%20MUNI,%20AVT\INPUTS\01_Specifikace_mistnosti_2017-12-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FAKULTA (mustr)"/>
      <sheetName val="LF"/>
      <sheetName val="FSpS"/>
      <sheetName val="UKB"/>
      <sheetName val="FF"/>
      <sheetName val="FF-video"/>
      <sheetName val="FSS"/>
      <sheetName val="LAW"/>
      <sheetName val="typy"/>
      <sheetName val="FI"/>
      <sheetName val="PedF"/>
      <sheetName val="PřF"/>
      <sheetName val="ESF"/>
      <sheetName val="CJV"/>
      <sheetName val="Tělocvičny"/>
      <sheetName val="Infopanely"/>
    </sheetNames>
    <sheetDataSet>
      <sheetData sheetId="0"/>
      <sheetData sheetId="1"/>
      <sheetData sheetId="2"/>
      <sheetData sheetId="3"/>
      <sheetData sheetId="4"/>
      <sheetData sheetId="5"/>
      <sheetData sheetId="6"/>
      <sheetData sheetId="7"/>
      <sheetData sheetId="8"/>
      <sheetData sheetId="9">
        <row r="1">
          <cell r="A1" t="str">
            <v>0_Nevím</v>
          </cell>
        </row>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kce"/>
      <sheetName val="FAKULTA (mustr)"/>
      <sheetName val="UKB"/>
      <sheetName val="LF"/>
      <sheetName val="FSpS"/>
      <sheetName val="FF"/>
      <sheetName val="FF-video"/>
      <sheetName val="FSS"/>
      <sheetName val="LAW"/>
      <sheetName val="typy"/>
      <sheetName val="FI"/>
      <sheetName val="PedF"/>
      <sheetName val="PřF"/>
      <sheetName val="ESF"/>
      <sheetName val="CJV"/>
      <sheetName val="CJV-extra"/>
      <sheetName val="Tělocvičny"/>
      <sheetName val="Infopanely"/>
      <sheetName val="RMU-učebny Kom2"/>
      <sheetName val="Teiresiás"/>
    </sheetNames>
    <sheetDataSet>
      <sheetData sheetId="0"/>
      <sheetData sheetId="1"/>
      <sheetData sheetId="2"/>
      <sheetData sheetId="3"/>
      <sheetData sheetId="4"/>
      <sheetData sheetId="5"/>
      <sheetData sheetId="6"/>
      <sheetData sheetId="7"/>
      <sheetData sheetId="8"/>
      <sheetData sheetId="9">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tabSelected="1" zoomScale="85" zoomScaleNormal="85" workbookViewId="0" topLeftCell="A1">
      <pane ySplit="8" topLeftCell="A23" activePane="bottomLeft" state="frozen"/>
      <selection pane="bottomLeft" activeCell="B27" sqref="B27"/>
      <selection pane="topLeft" activeCell="B14" sqref="B14"/>
    </sheetView>
  </sheetViews>
  <sheetFormatPr defaultColWidth="9.140625" defaultRowHeight="15"/>
  <cols>
    <col min="1" max="1" width="5.7109375" style="25" customWidth="1"/>
    <col min="2" max="2" width="56.57421875" style="34" bestFit="1" customWidth="1"/>
    <col min="3" max="3" width="7.00390625" style="34" customWidth="1"/>
    <col min="5" max="6" width="23.7109375" style="34" bestFit="1" customWidth="1"/>
    <col min="7" max="7" width="71.28125" style="34" customWidth="1"/>
    <col min="8" max="9" width="13.8515625" style="34" customWidth="1"/>
    <col min="10" max="10" width="6.00390625" style="34" customWidth="1"/>
    <col min="11" max="11" width="5.8515625" style="34" bestFit="1" customWidth="1"/>
    <col min="12" max="19" width="8.00390625" style="34" bestFit="1" customWidth="1"/>
  </cols>
  <sheetData>
    <row r="1" spans="1:6" ht="15">
      <c r="A1" s="19" t="s">
        <v>0</v>
      </c>
      <c r="B1" s="11"/>
      <c r="C1" s="11" t="s">
        <v>1</v>
      </c>
      <c r="D1" s="11"/>
      <c r="E1" s="11"/>
      <c r="F1" s="12"/>
    </row>
    <row r="2" spans="1:6" ht="15">
      <c r="A2" s="20" t="s">
        <v>2</v>
      </c>
      <c r="C2" s="34" t="s">
        <v>3</v>
      </c>
      <c r="D2" s="34"/>
      <c r="F2" s="13"/>
    </row>
    <row r="3" spans="1:9" ht="18.75" customHeight="1">
      <c r="A3" s="20" t="s">
        <v>4</v>
      </c>
      <c r="C3" s="34" t="s">
        <v>5</v>
      </c>
      <c r="D3" s="34"/>
      <c r="F3" s="13"/>
      <c r="H3" s="35"/>
      <c r="I3" s="35"/>
    </row>
    <row r="4" spans="1:9" ht="18.75" customHeight="1">
      <c r="A4" s="21" t="s">
        <v>6</v>
      </c>
      <c r="B4" s="14"/>
      <c r="C4" s="14" t="s">
        <v>7</v>
      </c>
      <c r="D4" s="14"/>
      <c r="E4" s="14"/>
      <c r="F4" s="15"/>
      <c r="H4" s="36"/>
      <c r="I4" s="36"/>
    </row>
    <row r="5" spans="1:19" ht="18.75" customHeight="1">
      <c r="A5" s="21" t="s">
        <v>8</v>
      </c>
      <c r="B5" s="14"/>
      <c r="C5" s="14" t="s">
        <v>9</v>
      </c>
      <c r="D5" s="14"/>
      <c r="E5" s="14"/>
      <c r="F5" s="15"/>
      <c r="H5" s="36"/>
      <c r="I5" s="36"/>
      <c r="L5" s="32"/>
      <c r="M5" s="32"/>
      <c r="N5" s="32"/>
      <c r="O5" s="32"/>
      <c r="P5" s="32"/>
      <c r="Q5" s="32"/>
      <c r="R5" s="32"/>
      <c r="S5" s="32"/>
    </row>
    <row r="6" spans="1:19" ht="15.75" customHeight="1" thickBot="1">
      <c r="A6" s="22"/>
      <c r="B6" s="16"/>
      <c r="C6" s="17"/>
      <c r="D6" s="17"/>
      <c r="E6" s="17"/>
      <c r="F6" s="18"/>
      <c r="G6" s="37"/>
      <c r="H6" s="37"/>
      <c r="I6" s="37"/>
      <c r="L6" s="32"/>
      <c r="M6" s="32"/>
      <c r="N6" s="32"/>
      <c r="O6" s="32"/>
      <c r="P6" s="32"/>
      <c r="Q6" s="32"/>
      <c r="R6" s="32"/>
      <c r="S6" s="32"/>
    </row>
    <row r="7" spans="1:19" ht="15.75" customHeight="1" thickBot="1">
      <c r="A7" s="23"/>
      <c r="B7" s="3"/>
      <c r="C7" s="3"/>
      <c r="D7" s="3"/>
      <c r="E7" s="26"/>
      <c r="F7" s="3"/>
      <c r="G7" s="3"/>
      <c r="L7" s="33"/>
      <c r="M7" s="33"/>
      <c r="N7" s="33"/>
      <c r="O7" s="33"/>
      <c r="P7" s="33"/>
      <c r="Q7" s="33"/>
      <c r="R7" s="33"/>
      <c r="S7" s="33"/>
    </row>
    <row r="8" spans="1:9" ht="32.25" customHeight="1" thickTop="1">
      <c r="A8" s="24" t="s">
        <v>10</v>
      </c>
      <c r="B8" s="6" t="s">
        <v>11</v>
      </c>
      <c r="C8" s="7" t="s">
        <v>12</v>
      </c>
      <c r="D8" s="7" t="s">
        <v>13</v>
      </c>
      <c r="E8" s="7" t="s">
        <v>14</v>
      </c>
      <c r="F8" s="7" t="s">
        <v>15</v>
      </c>
      <c r="G8" s="6" t="s">
        <v>16</v>
      </c>
      <c r="H8" s="6" t="s">
        <v>17</v>
      </c>
      <c r="I8" s="6" t="s">
        <v>18</v>
      </c>
    </row>
    <row r="9" spans="1:19" ht="51" customHeight="1">
      <c r="A9" s="4" t="s">
        <v>19</v>
      </c>
      <c r="B9" s="10" t="s">
        <v>20</v>
      </c>
      <c r="C9" s="4">
        <v>3</v>
      </c>
      <c r="D9" s="4" t="s">
        <v>21</v>
      </c>
      <c r="E9" s="38"/>
      <c r="F9" s="8">
        <f aca="true" t="shared" si="0" ref="F9:F41">C9*E9</f>
        <v>0</v>
      </c>
      <c r="G9" s="9" t="s">
        <v>22</v>
      </c>
      <c r="H9" s="39"/>
      <c r="I9" s="39"/>
      <c r="L9" s="5"/>
      <c r="M9" s="5"/>
      <c r="N9" s="5"/>
      <c r="O9" s="5"/>
      <c r="P9" s="5"/>
      <c r="Q9" s="5"/>
      <c r="R9" s="5"/>
      <c r="S9" s="5"/>
    </row>
    <row r="10" spans="1:19" ht="89.25" customHeight="1">
      <c r="A10" s="4" t="s">
        <v>23</v>
      </c>
      <c r="B10" s="10" t="s">
        <v>24</v>
      </c>
      <c r="C10" s="4">
        <v>2</v>
      </c>
      <c r="D10" s="4" t="s">
        <v>21</v>
      </c>
      <c r="E10" s="38"/>
      <c r="F10" s="8">
        <f t="shared" si="0"/>
        <v>0</v>
      </c>
      <c r="G10" s="9" t="s">
        <v>25</v>
      </c>
      <c r="H10" s="39"/>
      <c r="I10" s="39"/>
      <c r="L10" s="5"/>
      <c r="M10" s="5"/>
      <c r="N10" s="5"/>
      <c r="O10" s="5"/>
      <c r="P10" s="5"/>
      <c r="Q10" s="5"/>
      <c r="R10" s="5"/>
      <c r="S10" s="5"/>
    </row>
    <row r="11" spans="1:19" ht="102" customHeight="1">
      <c r="A11" s="4" t="s">
        <v>26</v>
      </c>
      <c r="B11" s="10" t="s">
        <v>27</v>
      </c>
      <c r="C11" s="4">
        <v>3</v>
      </c>
      <c r="D11" s="4" t="s">
        <v>21</v>
      </c>
      <c r="E11" s="38"/>
      <c r="F11" s="8">
        <f t="shared" si="0"/>
        <v>0</v>
      </c>
      <c r="G11" s="9" t="s">
        <v>28</v>
      </c>
      <c r="H11" s="40"/>
      <c r="I11" s="40"/>
      <c r="L11" s="5"/>
      <c r="M11" s="5"/>
      <c r="N11" s="5"/>
      <c r="O11" s="5"/>
      <c r="P11" s="5"/>
      <c r="Q11" s="5"/>
      <c r="R11" s="5"/>
      <c r="S11" s="5"/>
    </row>
    <row r="12" spans="1:19" ht="89.25" customHeight="1">
      <c r="A12" s="4" t="s">
        <v>29</v>
      </c>
      <c r="B12" s="10" t="s">
        <v>30</v>
      </c>
      <c r="C12" s="4">
        <v>2</v>
      </c>
      <c r="D12" s="4" t="s">
        <v>21</v>
      </c>
      <c r="E12" s="38"/>
      <c r="F12" s="8">
        <f t="shared" si="0"/>
        <v>0</v>
      </c>
      <c r="G12" s="9" t="s">
        <v>31</v>
      </c>
      <c r="H12" s="39"/>
      <c r="I12" s="39"/>
      <c r="L12" s="5"/>
      <c r="M12" s="5"/>
      <c r="N12" s="5"/>
      <c r="O12" s="5"/>
      <c r="P12" s="5"/>
      <c r="Q12" s="5"/>
      <c r="R12" s="5"/>
      <c r="S12" s="5"/>
    </row>
    <row r="13" spans="1:19" ht="89.25" customHeight="1">
      <c r="A13" s="4" t="s">
        <v>32</v>
      </c>
      <c r="B13" s="10" t="s">
        <v>33</v>
      </c>
      <c r="C13" s="4">
        <v>1</v>
      </c>
      <c r="D13" s="4" t="s">
        <v>21</v>
      </c>
      <c r="E13" s="38"/>
      <c r="F13" s="8">
        <f t="shared" si="0"/>
        <v>0</v>
      </c>
      <c r="G13" s="9" t="s">
        <v>34</v>
      </c>
      <c r="H13" s="39"/>
      <c r="I13" s="39"/>
      <c r="L13" s="5"/>
      <c r="M13" s="5"/>
      <c r="N13" s="5"/>
      <c r="O13" s="5"/>
      <c r="P13" s="5"/>
      <c r="Q13" s="5"/>
      <c r="R13" s="5"/>
      <c r="S13" s="5"/>
    </row>
    <row r="14" spans="1:19" ht="89.25" customHeight="1">
      <c r="A14" s="4" t="s">
        <v>35</v>
      </c>
      <c r="B14" s="10" t="s">
        <v>36</v>
      </c>
      <c r="C14" s="4">
        <v>2</v>
      </c>
      <c r="D14" s="4" t="s">
        <v>21</v>
      </c>
      <c r="E14" s="38"/>
      <c r="F14" s="8">
        <f t="shared" si="0"/>
        <v>0</v>
      </c>
      <c r="G14" s="9" t="s">
        <v>37</v>
      </c>
      <c r="H14" s="39"/>
      <c r="I14" s="39"/>
      <c r="L14" s="5"/>
      <c r="M14" s="5"/>
      <c r="N14" s="5"/>
      <c r="O14" s="5"/>
      <c r="P14" s="5"/>
      <c r="Q14" s="5"/>
      <c r="R14" s="5"/>
      <c r="S14" s="5"/>
    </row>
    <row r="15" spans="1:19" ht="76.5" customHeight="1">
      <c r="A15" s="4" t="s">
        <v>38</v>
      </c>
      <c r="B15" s="10" t="s">
        <v>39</v>
      </c>
      <c r="C15" s="4">
        <v>3</v>
      </c>
      <c r="D15" s="4" t="s">
        <v>21</v>
      </c>
      <c r="E15" s="38"/>
      <c r="F15" s="8">
        <f t="shared" si="0"/>
        <v>0</v>
      </c>
      <c r="G15" s="9" t="s">
        <v>40</v>
      </c>
      <c r="H15" s="39"/>
      <c r="I15" s="39"/>
      <c r="L15" s="5"/>
      <c r="M15" s="5"/>
      <c r="N15" s="5"/>
      <c r="O15" s="5"/>
      <c r="P15" s="5"/>
      <c r="Q15" s="5"/>
      <c r="R15" s="5"/>
      <c r="S15" s="5"/>
    </row>
    <row r="16" spans="1:19" ht="51" customHeight="1">
      <c r="A16" s="4" t="s">
        <v>41</v>
      </c>
      <c r="B16" s="10" t="s">
        <v>42</v>
      </c>
      <c r="C16" s="4">
        <v>3</v>
      </c>
      <c r="D16" s="4" t="s">
        <v>21</v>
      </c>
      <c r="E16" s="38"/>
      <c r="F16" s="8">
        <f t="shared" si="0"/>
        <v>0</v>
      </c>
      <c r="G16" s="9" t="s">
        <v>43</v>
      </c>
      <c r="H16" s="39"/>
      <c r="I16" s="39"/>
      <c r="L16" s="5"/>
      <c r="M16" s="5"/>
      <c r="N16" s="5"/>
      <c r="O16" s="5"/>
      <c r="P16" s="5"/>
      <c r="Q16" s="5"/>
      <c r="R16" s="5"/>
      <c r="S16" s="5"/>
    </row>
    <row r="17" spans="1:19" ht="51" customHeight="1">
      <c r="A17" s="4" t="s">
        <v>44</v>
      </c>
      <c r="B17" s="10" t="s">
        <v>45</v>
      </c>
      <c r="C17" s="4">
        <v>5</v>
      </c>
      <c r="D17" s="4" t="s">
        <v>21</v>
      </c>
      <c r="E17" s="38"/>
      <c r="F17" s="8">
        <f t="shared" si="0"/>
        <v>0</v>
      </c>
      <c r="G17" s="9" t="s">
        <v>46</v>
      </c>
      <c r="H17" s="39"/>
      <c r="I17" s="39"/>
      <c r="L17" s="5"/>
      <c r="M17" s="5"/>
      <c r="N17" s="5"/>
      <c r="O17" s="5"/>
      <c r="P17" s="5"/>
      <c r="Q17" s="5"/>
      <c r="R17" s="5"/>
      <c r="S17" s="5"/>
    </row>
    <row r="18" spans="1:19" ht="38.25" customHeight="1">
      <c r="A18" s="4" t="s">
        <v>47</v>
      </c>
      <c r="B18" s="10" t="s">
        <v>48</v>
      </c>
      <c r="C18" s="4">
        <v>1</v>
      </c>
      <c r="D18" s="4" t="s">
        <v>21</v>
      </c>
      <c r="E18" s="38"/>
      <c r="F18" s="8">
        <f t="shared" si="0"/>
        <v>0</v>
      </c>
      <c r="G18" s="9" t="s">
        <v>49</v>
      </c>
      <c r="H18" s="39"/>
      <c r="I18" s="39"/>
      <c r="L18" s="5"/>
      <c r="M18" s="5"/>
      <c r="N18" s="5"/>
      <c r="O18" s="5"/>
      <c r="P18" s="5"/>
      <c r="Q18" s="5"/>
      <c r="R18" s="5"/>
      <c r="S18" s="5"/>
    </row>
    <row r="19" spans="1:19" ht="51" customHeight="1">
      <c r="A19" s="4" t="s">
        <v>50</v>
      </c>
      <c r="B19" s="10" t="s">
        <v>51</v>
      </c>
      <c r="C19" s="4">
        <v>5</v>
      </c>
      <c r="D19" s="4" t="s">
        <v>21</v>
      </c>
      <c r="E19" s="38"/>
      <c r="F19" s="8">
        <f t="shared" si="0"/>
        <v>0</v>
      </c>
      <c r="G19" s="9" t="s">
        <v>52</v>
      </c>
      <c r="H19" s="40"/>
      <c r="I19" s="40"/>
      <c r="L19" s="5"/>
      <c r="M19" s="5"/>
      <c r="N19" s="5"/>
      <c r="O19" s="5"/>
      <c r="P19" s="5"/>
      <c r="Q19" s="5"/>
      <c r="R19" s="5"/>
      <c r="S19" s="5"/>
    </row>
    <row r="20" spans="1:19" ht="63.75" customHeight="1">
      <c r="A20" s="4" t="s">
        <v>53</v>
      </c>
      <c r="B20" s="10" t="s">
        <v>54</v>
      </c>
      <c r="C20" s="4">
        <v>6</v>
      </c>
      <c r="D20" s="4" t="s">
        <v>21</v>
      </c>
      <c r="E20" s="38"/>
      <c r="F20" s="8">
        <f t="shared" si="0"/>
        <v>0</v>
      </c>
      <c r="G20" s="9" t="s">
        <v>55</v>
      </c>
      <c r="H20" s="40"/>
      <c r="I20" s="40"/>
      <c r="L20" s="5"/>
      <c r="M20" s="5"/>
      <c r="N20" s="5"/>
      <c r="O20" s="5"/>
      <c r="P20" s="5"/>
      <c r="Q20" s="5"/>
      <c r="R20" s="5"/>
      <c r="S20" s="5"/>
    </row>
    <row r="21" spans="1:19" ht="63.75" customHeight="1">
      <c r="A21" s="4" t="s">
        <v>56</v>
      </c>
      <c r="B21" s="10" t="s">
        <v>57</v>
      </c>
      <c r="C21" s="4">
        <v>2</v>
      </c>
      <c r="D21" s="4" t="s">
        <v>21</v>
      </c>
      <c r="E21" s="38"/>
      <c r="F21" s="8">
        <f t="shared" si="0"/>
        <v>0</v>
      </c>
      <c r="G21" s="9" t="s">
        <v>58</v>
      </c>
      <c r="H21" s="40"/>
      <c r="I21" s="40"/>
      <c r="L21" s="5"/>
      <c r="M21" s="5"/>
      <c r="N21" s="5"/>
      <c r="O21" s="5"/>
      <c r="P21" s="5"/>
      <c r="Q21" s="5"/>
      <c r="R21" s="5"/>
      <c r="S21" s="5"/>
    </row>
    <row r="22" spans="1:19" ht="63.75" customHeight="1">
      <c r="A22" s="4" t="s">
        <v>59</v>
      </c>
      <c r="B22" s="10" t="s">
        <v>60</v>
      </c>
      <c r="C22" s="4">
        <v>2</v>
      </c>
      <c r="D22" s="4" t="s">
        <v>21</v>
      </c>
      <c r="E22" s="38"/>
      <c r="F22" s="8">
        <f t="shared" si="0"/>
        <v>0</v>
      </c>
      <c r="G22" s="9" t="s">
        <v>61</v>
      </c>
      <c r="H22" s="39"/>
      <c r="I22" s="39"/>
      <c r="L22" s="5"/>
      <c r="M22" s="5"/>
      <c r="N22" s="5"/>
      <c r="O22" s="5"/>
      <c r="P22" s="5"/>
      <c r="Q22" s="5"/>
      <c r="R22" s="5"/>
      <c r="S22" s="5"/>
    </row>
    <row r="23" spans="1:19" ht="38.25" customHeight="1">
      <c r="A23" s="4" t="s">
        <v>62</v>
      </c>
      <c r="B23" s="10" t="s">
        <v>63</v>
      </c>
      <c r="C23" s="4">
        <v>2</v>
      </c>
      <c r="D23" s="4" t="s">
        <v>21</v>
      </c>
      <c r="E23" s="38"/>
      <c r="F23" s="8">
        <f t="shared" si="0"/>
        <v>0</v>
      </c>
      <c r="G23" s="9" t="s">
        <v>64</v>
      </c>
      <c r="H23" s="39"/>
      <c r="I23" s="39"/>
      <c r="L23" s="5"/>
      <c r="M23" s="5"/>
      <c r="N23" s="5"/>
      <c r="O23" s="5"/>
      <c r="P23" s="5"/>
      <c r="Q23" s="5"/>
      <c r="R23" s="5"/>
      <c r="S23" s="5"/>
    </row>
    <row r="24" spans="1:19" ht="51" customHeight="1">
      <c r="A24" s="4" t="s">
        <v>65</v>
      </c>
      <c r="B24" s="10" t="s">
        <v>66</v>
      </c>
      <c r="C24" s="4">
        <v>2</v>
      </c>
      <c r="D24" s="4" t="s">
        <v>21</v>
      </c>
      <c r="E24" s="38"/>
      <c r="F24" s="8">
        <f t="shared" si="0"/>
        <v>0</v>
      </c>
      <c r="G24" s="9" t="s">
        <v>67</v>
      </c>
      <c r="H24" s="39"/>
      <c r="I24" s="39"/>
      <c r="L24" s="5"/>
      <c r="M24" s="5"/>
      <c r="N24" s="5"/>
      <c r="O24" s="5"/>
      <c r="P24" s="5"/>
      <c r="Q24" s="5"/>
      <c r="R24" s="5"/>
      <c r="S24" s="5"/>
    </row>
    <row r="25" spans="1:19" ht="38.25" customHeight="1">
      <c r="A25" s="4" t="s">
        <v>68</v>
      </c>
      <c r="B25" s="10" t="s">
        <v>69</v>
      </c>
      <c r="C25" s="4">
        <v>2</v>
      </c>
      <c r="D25" s="4" t="s">
        <v>21</v>
      </c>
      <c r="E25" s="38"/>
      <c r="F25" s="8">
        <f t="shared" si="0"/>
        <v>0</v>
      </c>
      <c r="G25" s="9" t="s">
        <v>70</v>
      </c>
      <c r="H25" s="39"/>
      <c r="I25" s="39"/>
      <c r="L25" s="5"/>
      <c r="M25" s="5"/>
      <c r="N25" s="5"/>
      <c r="O25" s="5"/>
      <c r="P25" s="5"/>
      <c r="Q25" s="5"/>
      <c r="R25" s="5"/>
      <c r="S25" s="5"/>
    </row>
    <row r="26" spans="1:19" ht="63.75" customHeight="1">
      <c r="A26" s="4" t="s">
        <v>71</v>
      </c>
      <c r="B26" s="10" t="s">
        <v>72</v>
      </c>
      <c r="C26" s="4">
        <v>2</v>
      </c>
      <c r="D26" s="4" t="s">
        <v>21</v>
      </c>
      <c r="E26" s="38"/>
      <c r="F26" s="8">
        <f t="shared" si="0"/>
        <v>0</v>
      </c>
      <c r="G26" s="9" t="s">
        <v>73</v>
      </c>
      <c r="H26" s="39"/>
      <c r="I26" s="39"/>
      <c r="L26" s="5"/>
      <c r="M26" s="5"/>
      <c r="N26" s="5"/>
      <c r="O26" s="5"/>
      <c r="P26" s="5"/>
      <c r="Q26" s="5"/>
      <c r="R26" s="5"/>
      <c r="S26" s="5"/>
    </row>
    <row r="27" spans="1:19" ht="409.5" customHeight="1">
      <c r="A27" s="4" t="s">
        <v>74</v>
      </c>
      <c r="B27" s="10" t="s">
        <v>75</v>
      </c>
      <c r="C27" s="4">
        <v>2</v>
      </c>
      <c r="D27" s="4" t="s">
        <v>21</v>
      </c>
      <c r="E27" s="38"/>
      <c r="F27" s="8">
        <f t="shared" si="0"/>
        <v>0</v>
      </c>
      <c r="G27" s="9" t="s">
        <v>76</v>
      </c>
      <c r="H27" s="39"/>
      <c r="I27" s="39"/>
      <c r="L27" s="5"/>
      <c r="M27" s="5"/>
      <c r="N27" s="5"/>
      <c r="O27" s="5"/>
      <c r="P27" s="5"/>
      <c r="Q27" s="5"/>
      <c r="R27" s="5"/>
      <c r="S27" s="5"/>
    </row>
    <row r="28" spans="1:19" ht="63.75" customHeight="1">
      <c r="A28" s="4" t="s">
        <v>77</v>
      </c>
      <c r="B28" s="10" t="s">
        <v>78</v>
      </c>
      <c r="C28" s="4">
        <v>2</v>
      </c>
      <c r="D28" s="4" t="s">
        <v>21</v>
      </c>
      <c r="E28" s="38"/>
      <c r="F28" s="8">
        <f t="shared" si="0"/>
        <v>0</v>
      </c>
      <c r="G28" s="9" t="s">
        <v>79</v>
      </c>
      <c r="H28" s="39"/>
      <c r="I28" s="39"/>
      <c r="L28" s="5"/>
      <c r="M28" s="5"/>
      <c r="N28" s="5"/>
      <c r="O28" s="5"/>
      <c r="P28" s="5"/>
      <c r="Q28" s="5"/>
      <c r="R28" s="5"/>
      <c r="S28" s="5"/>
    </row>
    <row r="29" spans="1:19" ht="63.75" customHeight="1">
      <c r="A29" s="4" t="s">
        <v>80</v>
      </c>
      <c r="B29" s="10" t="s">
        <v>81</v>
      </c>
      <c r="C29" s="4">
        <v>6</v>
      </c>
      <c r="D29" s="4" t="s">
        <v>21</v>
      </c>
      <c r="E29" s="38"/>
      <c r="F29" s="8">
        <f t="shared" si="0"/>
        <v>0</v>
      </c>
      <c r="G29" s="9" t="s">
        <v>82</v>
      </c>
      <c r="H29" s="39"/>
      <c r="I29" s="39"/>
      <c r="L29" s="5"/>
      <c r="M29" s="5"/>
      <c r="N29" s="5"/>
      <c r="O29" s="5"/>
      <c r="P29" s="5"/>
      <c r="Q29" s="5"/>
      <c r="R29" s="5"/>
      <c r="S29" s="5"/>
    </row>
    <row r="30" spans="1:19" ht="89.25" customHeight="1">
      <c r="A30" s="4" t="s">
        <v>83</v>
      </c>
      <c r="B30" s="10" t="s">
        <v>84</v>
      </c>
      <c r="C30" s="4">
        <v>4</v>
      </c>
      <c r="D30" s="4" t="s">
        <v>21</v>
      </c>
      <c r="E30" s="38"/>
      <c r="F30" s="8">
        <f t="shared" si="0"/>
        <v>0</v>
      </c>
      <c r="G30" s="9" t="s">
        <v>85</v>
      </c>
      <c r="H30" s="39"/>
      <c r="I30" s="39"/>
      <c r="L30" s="5"/>
      <c r="M30" s="5"/>
      <c r="N30" s="5"/>
      <c r="O30" s="5"/>
      <c r="P30" s="5"/>
      <c r="Q30" s="5"/>
      <c r="R30" s="5"/>
      <c r="S30" s="5"/>
    </row>
    <row r="31" spans="1:19" ht="38.25" customHeight="1">
      <c r="A31" s="4" t="s">
        <v>86</v>
      </c>
      <c r="B31" s="10" t="s">
        <v>87</v>
      </c>
      <c r="C31" s="4">
        <v>90</v>
      </c>
      <c r="D31" s="4" t="s">
        <v>88</v>
      </c>
      <c r="E31" s="38"/>
      <c r="F31" s="8">
        <f t="shared" si="0"/>
        <v>0</v>
      </c>
      <c r="G31" s="9" t="s">
        <v>89</v>
      </c>
      <c r="H31" s="39"/>
      <c r="I31" s="39"/>
      <c r="L31" s="5"/>
      <c r="M31" s="5"/>
      <c r="N31" s="5"/>
      <c r="O31" s="5"/>
      <c r="P31" s="5"/>
      <c r="Q31" s="5"/>
      <c r="R31" s="5"/>
      <c r="S31" s="5"/>
    </row>
    <row r="32" spans="1:19" ht="38.25" customHeight="1">
      <c r="A32" s="4" t="s">
        <v>90</v>
      </c>
      <c r="B32" s="10" t="s">
        <v>91</v>
      </c>
      <c r="C32" s="4">
        <v>34</v>
      </c>
      <c r="D32" s="4" t="s">
        <v>21</v>
      </c>
      <c r="E32" s="38"/>
      <c r="F32" s="8">
        <f t="shared" si="0"/>
        <v>0</v>
      </c>
      <c r="G32" s="9" t="s">
        <v>92</v>
      </c>
      <c r="H32" s="39"/>
      <c r="I32" s="39"/>
      <c r="L32" s="5"/>
      <c r="M32" s="5"/>
      <c r="N32" s="5"/>
      <c r="O32" s="5"/>
      <c r="P32" s="5"/>
      <c r="Q32" s="5"/>
      <c r="R32" s="5"/>
      <c r="S32" s="5"/>
    </row>
    <row r="33" spans="1:19" ht="38.25" customHeight="1">
      <c r="A33" s="4" t="s">
        <v>93</v>
      </c>
      <c r="B33" s="10" t="s">
        <v>94</v>
      </c>
      <c r="C33" s="4">
        <v>2</v>
      </c>
      <c r="D33" s="4" t="s">
        <v>21</v>
      </c>
      <c r="E33" s="38"/>
      <c r="F33" s="8">
        <f t="shared" si="0"/>
        <v>0</v>
      </c>
      <c r="G33" s="9" t="s">
        <v>92</v>
      </c>
      <c r="H33" s="39"/>
      <c r="I33" s="39"/>
      <c r="L33" s="5"/>
      <c r="M33" s="5"/>
      <c r="N33" s="5"/>
      <c r="O33" s="5"/>
      <c r="P33" s="5"/>
      <c r="Q33" s="5"/>
      <c r="R33" s="5"/>
      <c r="S33" s="5"/>
    </row>
    <row r="34" spans="1:19" ht="15">
      <c r="A34" s="4" t="s">
        <v>95</v>
      </c>
      <c r="B34" s="10" t="s">
        <v>96</v>
      </c>
      <c r="C34" s="4">
        <v>60</v>
      </c>
      <c r="D34" s="4" t="s">
        <v>88</v>
      </c>
      <c r="E34" s="38"/>
      <c r="F34" s="8">
        <f t="shared" si="0"/>
        <v>0</v>
      </c>
      <c r="G34" s="9"/>
      <c r="H34" s="39"/>
      <c r="I34" s="39"/>
      <c r="L34" s="5"/>
      <c r="M34" s="5"/>
      <c r="N34" s="5"/>
      <c r="O34" s="5"/>
      <c r="P34" s="5"/>
      <c r="Q34" s="5"/>
      <c r="R34" s="5"/>
      <c r="S34" s="5"/>
    </row>
    <row r="35" spans="1:19" ht="25.5" customHeight="1">
      <c r="A35" s="4" t="s">
        <v>97</v>
      </c>
      <c r="B35" s="10" t="s">
        <v>98</v>
      </c>
      <c r="C35" s="4">
        <v>3</v>
      </c>
      <c r="D35" s="4" t="s">
        <v>21</v>
      </c>
      <c r="E35" s="38"/>
      <c r="F35" s="8">
        <f t="shared" si="0"/>
        <v>0</v>
      </c>
      <c r="G35" s="9" t="s">
        <v>99</v>
      </c>
      <c r="H35" s="39"/>
      <c r="I35" s="39"/>
      <c r="L35" s="5"/>
      <c r="M35" s="5"/>
      <c r="N35" s="5"/>
      <c r="O35" s="5"/>
      <c r="P35" s="5"/>
      <c r="Q35" s="5"/>
      <c r="R35" s="5"/>
      <c r="S35" s="5"/>
    </row>
    <row r="36" spans="1:19" ht="25.5" customHeight="1">
      <c r="A36" s="4" t="s">
        <v>100</v>
      </c>
      <c r="B36" s="10" t="s">
        <v>101</v>
      </c>
      <c r="C36" s="4">
        <v>3</v>
      </c>
      <c r="D36" s="4" t="s">
        <v>21</v>
      </c>
      <c r="E36" s="38"/>
      <c r="F36" s="8">
        <f t="shared" si="0"/>
        <v>0</v>
      </c>
      <c r="G36" s="9" t="s">
        <v>102</v>
      </c>
      <c r="H36" s="39"/>
      <c r="I36" s="39"/>
      <c r="L36" s="5"/>
      <c r="M36" s="5"/>
      <c r="N36" s="5"/>
      <c r="O36" s="5"/>
      <c r="P36" s="5"/>
      <c r="Q36" s="5"/>
      <c r="R36" s="5"/>
      <c r="S36" s="5"/>
    </row>
    <row r="37" spans="1:19" ht="76.5" customHeight="1">
      <c r="A37" s="4" t="s">
        <v>103</v>
      </c>
      <c r="B37" s="10" t="s">
        <v>104</v>
      </c>
      <c r="C37" s="4">
        <v>2</v>
      </c>
      <c r="D37" s="4" t="s">
        <v>21</v>
      </c>
      <c r="E37" s="38"/>
      <c r="F37" s="8">
        <f t="shared" si="0"/>
        <v>0</v>
      </c>
      <c r="G37" s="9" t="s">
        <v>105</v>
      </c>
      <c r="H37" s="39"/>
      <c r="I37" s="39"/>
      <c r="L37" s="5"/>
      <c r="M37" s="5"/>
      <c r="N37" s="5"/>
      <c r="O37" s="5"/>
      <c r="P37" s="5"/>
      <c r="Q37" s="5"/>
      <c r="R37" s="5"/>
      <c r="S37" s="5"/>
    </row>
    <row r="38" spans="1:19" ht="38.25" customHeight="1">
      <c r="A38" s="4" t="s">
        <v>106</v>
      </c>
      <c r="B38" s="10" t="s">
        <v>107</v>
      </c>
      <c r="C38" s="4">
        <v>9</v>
      </c>
      <c r="D38" s="4" t="s">
        <v>21</v>
      </c>
      <c r="E38" s="38"/>
      <c r="F38" s="8">
        <f t="shared" si="0"/>
        <v>0</v>
      </c>
      <c r="G38" s="9" t="s">
        <v>108</v>
      </c>
      <c r="H38" s="39"/>
      <c r="I38" s="39"/>
      <c r="L38" s="5"/>
      <c r="M38" s="5"/>
      <c r="N38" s="5"/>
      <c r="O38" s="5"/>
      <c r="P38" s="5"/>
      <c r="Q38" s="5"/>
      <c r="R38" s="5"/>
      <c r="S38" s="5"/>
    </row>
    <row r="39" spans="1:19" ht="38.25" customHeight="1">
      <c r="A39" s="4" t="s">
        <v>109</v>
      </c>
      <c r="B39" s="10" t="s">
        <v>110</v>
      </c>
      <c r="C39" s="4">
        <v>2</v>
      </c>
      <c r="D39" s="4" t="s">
        <v>21</v>
      </c>
      <c r="E39" s="38"/>
      <c r="F39" s="8">
        <f t="shared" si="0"/>
        <v>0</v>
      </c>
      <c r="G39" s="9" t="s">
        <v>111</v>
      </c>
      <c r="H39" s="39"/>
      <c r="I39" s="39"/>
      <c r="L39" s="5"/>
      <c r="M39" s="5"/>
      <c r="N39" s="5"/>
      <c r="O39" s="5"/>
      <c r="P39" s="5"/>
      <c r="Q39" s="5"/>
      <c r="R39" s="5"/>
      <c r="S39" s="5"/>
    </row>
    <row r="40" spans="1:19" ht="38.25" customHeight="1">
      <c r="A40" s="4" t="s">
        <v>112</v>
      </c>
      <c r="B40" s="10" t="s">
        <v>113</v>
      </c>
      <c r="C40" s="4">
        <v>48</v>
      </c>
      <c r="D40" s="4" t="s">
        <v>88</v>
      </c>
      <c r="E40" s="38"/>
      <c r="F40" s="8">
        <f t="shared" si="0"/>
        <v>0</v>
      </c>
      <c r="G40" s="9" t="s">
        <v>114</v>
      </c>
      <c r="H40" s="39"/>
      <c r="I40" s="39"/>
      <c r="L40" s="5"/>
      <c r="M40" s="5"/>
      <c r="N40" s="5"/>
      <c r="O40" s="5"/>
      <c r="P40" s="5"/>
      <c r="Q40" s="5"/>
      <c r="R40" s="5"/>
      <c r="S40" s="5"/>
    </row>
    <row r="41" spans="1:19" ht="25.5" customHeight="1">
      <c r="A41" s="4" t="s">
        <v>115</v>
      </c>
      <c r="B41" s="10" t="s">
        <v>116</v>
      </c>
      <c r="C41" s="4">
        <v>9</v>
      </c>
      <c r="D41" s="4" t="s">
        <v>117</v>
      </c>
      <c r="E41" s="38"/>
      <c r="F41" s="8">
        <f t="shared" si="0"/>
        <v>0</v>
      </c>
      <c r="G41" s="9" t="s">
        <v>118</v>
      </c>
      <c r="H41" s="39"/>
      <c r="I41" s="39"/>
      <c r="L41" s="5"/>
      <c r="M41" s="5"/>
      <c r="N41" s="5"/>
      <c r="O41" s="5"/>
      <c r="P41" s="5"/>
      <c r="Q41" s="5"/>
      <c r="R41" s="5"/>
      <c r="S41" s="5"/>
    </row>
    <row r="42" spans="1:19" ht="15">
      <c r="A42" s="4" t="s">
        <v>119</v>
      </c>
      <c r="B42" s="10" t="s">
        <v>120</v>
      </c>
      <c r="C42" s="4">
        <v>12</v>
      </c>
      <c r="D42" s="4" t="s">
        <v>121</v>
      </c>
      <c r="E42" s="41"/>
      <c r="F42" s="41"/>
      <c r="G42" s="9"/>
      <c r="H42" s="39"/>
      <c r="I42" s="39"/>
      <c r="L42" s="5"/>
      <c r="M42" s="5"/>
      <c r="N42" s="5"/>
      <c r="O42" s="5"/>
      <c r="P42" s="5"/>
      <c r="Q42" s="5"/>
      <c r="R42" s="5"/>
      <c r="S42" s="5"/>
    </row>
    <row r="43" spans="1:19" ht="15">
      <c r="A43" s="4" t="s">
        <v>122</v>
      </c>
      <c r="B43" s="10" t="s">
        <v>123</v>
      </c>
      <c r="C43" s="4">
        <v>8</v>
      </c>
      <c r="D43" s="4" t="s">
        <v>121</v>
      </c>
      <c r="E43" s="41"/>
      <c r="F43" s="41"/>
      <c r="G43" s="9"/>
      <c r="H43" s="39"/>
      <c r="I43" s="39"/>
      <c r="L43" s="5"/>
      <c r="M43" s="5"/>
      <c r="N43" s="5"/>
      <c r="O43" s="5"/>
      <c r="P43" s="5"/>
      <c r="Q43" s="5"/>
      <c r="R43" s="5"/>
      <c r="S43" s="5"/>
    </row>
    <row r="44" spans="1:19" ht="15">
      <c r="A44" s="4" t="s">
        <v>124</v>
      </c>
      <c r="B44" s="10" t="s">
        <v>125</v>
      </c>
      <c r="C44" s="4">
        <v>30</v>
      </c>
      <c r="D44" s="4" t="s">
        <v>121</v>
      </c>
      <c r="E44" s="41"/>
      <c r="F44" s="41"/>
      <c r="G44" s="9"/>
      <c r="H44" s="39"/>
      <c r="I44" s="39"/>
      <c r="L44" s="5"/>
      <c r="M44" s="5"/>
      <c r="N44" s="5"/>
      <c r="O44" s="5"/>
      <c r="P44" s="5"/>
      <c r="Q44" s="5"/>
      <c r="R44" s="5"/>
      <c r="S44" s="5"/>
    </row>
    <row r="45" spans="1:19" ht="15">
      <c r="A45" s="4" t="s">
        <v>126</v>
      </c>
      <c r="B45" s="10" t="s">
        <v>127</v>
      </c>
      <c r="C45" s="4">
        <v>25</v>
      </c>
      <c r="D45" s="4" t="s">
        <v>121</v>
      </c>
      <c r="E45" s="41"/>
      <c r="F45" s="41"/>
      <c r="G45" s="9"/>
      <c r="H45" s="39"/>
      <c r="I45" s="39"/>
      <c r="L45" s="5"/>
      <c r="M45" s="5"/>
      <c r="N45" s="5"/>
      <c r="O45" s="5"/>
      <c r="P45" s="5"/>
      <c r="Q45" s="5"/>
      <c r="R45" s="5"/>
      <c r="S45" s="5"/>
    </row>
    <row r="46" spans="1:19" ht="15">
      <c r="A46" s="4" t="s">
        <v>128</v>
      </c>
      <c r="B46" s="10" t="s">
        <v>129</v>
      </c>
      <c r="C46" s="4">
        <v>160</v>
      </c>
      <c r="D46" s="4" t="s">
        <v>121</v>
      </c>
      <c r="E46" s="41"/>
      <c r="F46" s="41"/>
      <c r="G46" s="9"/>
      <c r="H46" s="39"/>
      <c r="I46" s="39"/>
      <c r="L46" s="5"/>
      <c r="M46" s="5"/>
      <c r="N46" s="5"/>
      <c r="O46" s="5"/>
      <c r="P46" s="5"/>
      <c r="Q46" s="5"/>
      <c r="R46" s="5"/>
      <c r="S46" s="5"/>
    </row>
    <row r="47" spans="1:19" ht="15">
      <c r="A47" s="4" t="s">
        <v>130</v>
      </c>
      <c r="B47" s="10" t="s">
        <v>131</v>
      </c>
      <c r="C47" s="4">
        <v>48</v>
      </c>
      <c r="D47" s="4" t="s">
        <v>121</v>
      </c>
      <c r="E47" s="41"/>
      <c r="F47" s="41"/>
      <c r="G47" s="9"/>
      <c r="H47" s="39"/>
      <c r="I47" s="39"/>
      <c r="L47" s="5"/>
      <c r="M47" s="5"/>
      <c r="N47" s="5"/>
      <c r="O47" s="5"/>
      <c r="P47" s="5"/>
      <c r="Q47" s="5"/>
      <c r="R47" s="5"/>
      <c r="S47" s="5"/>
    </row>
    <row r="48" spans="1:19" ht="15">
      <c r="A48" s="4" t="s">
        <v>132</v>
      </c>
      <c r="B48" s="10" t="s">
        <v>133</v>
      </c>
      <c r="C48" s="4">
        <v>16</v>
      </c>
      <c r="D48" s="4" t="s">
        <v>121</v>
      </c>
      <c r="E48" s="41"/>
      <c r="F48" s="41"/>
      <c r="G48" s="9"/>
      <c r="H48" s="39"/>
      <c r="I48" s="39"/>
      <c r="L48" s="5"/>
      <c r="M48" s="5"/>
      <c r="N48" s="5"/>
      <c r="O48" s="5"/>
      <c r="P48" s="5"/>
      <c r="Q48" s="5"/>
      <c r="R48" s="5"/>
      <c r="S48" s="5"/>
    </row>
    <row r="49" spans="1:19" ht="15">
      <c r="A49" s="4" t="s">
        <v>134</v>
      </c>
      <c r="B49" s="10" t="s">
        <v>135</v>
      </c>
      <c r="C49" s="4">
        <v>15</v>
      </c>
      <c r="D49" s="4" t="s">
        <v>121</v>
      </c>
      <c r="E49" s="41"/>
      <c r="F49" s="41"/>
      <c r="G49" s="9"/>
      <c r="H49" s="39"/>
      <c r="I49" s="39"/>
      <c r="L49" s="5"/>
      <c r="M49" s="5"/>
      <c r="N49" s="5"/>
      <c r="O49" s="5"/>
      <c r="P49" s="5"/>
      <c r="Q49" s="5"/>
      <c r="R49" s="5"/>
      <c r="S49" s="5"/>
    </row>
    <row r="50" spans="2:19" ht="15">
      <c r="B50" s="1"/>
      <c r="C50" s="2"/>
      <c r="D50" s="2"/>
      <c r="E50" s="29"/>
      <c r="F50" s="29"/>
      <c r="G50" s="30"/>
      <c r="L50" s="5"/>
      <c r="M50" s="5"/>
      <c r="N50" s="5"/>
      <c r="O50" s="5"/>
      <c r="P50" s="5"/>
      <c r="Q50" s="5"/>
      <c r="R50" s="5"/>
      <c r="S50" s="5"/>
    </row>
    <row r="51" ht="15">
      <c r="D51" s="34"/>
    </row>
    <row r="52" spans="4:19" ht="15">
      <c r="D52" s="34"/>
      <c r="L52" s="31"/>
      <c r="M52" s="31"/>
      <c r="N52" s="31"/>
      <c r="O52" s="31"/>
      <c r="P52" s="31"/>
      <c r="Q52" s="31"/>
      <c r="R52" s="31"/>
      <c r="S52" s="31"/>
    </row>
    <row r="53" spans="2:6" ht="15">
      <c r="B53" s="28" t="s">
        <v>136</v>
      </c>
      <c r="D53" s="34"/>
      <c r="F53" s="27">
        <f>SUM(F9:F50)</f>
        <v>0</v>
      </c>
    </row>
    <row r="54" ht="15">
      <c r="D54" s="34"/>
    </row>
    <row r="55" ht="15">
      <c r="D55" s="34"/>
    </row>
  </sheetData>
  <sheetProtection sheet="1"/>
  <printOptions/>
  <pageMargins left="0.2362204724409449" right="0.2362204724409449" top="0.7480314960629921" bottom="0.7480314960629921" header="0.3149606299212598" footer="0.3149606299212598"/>
  <pageSetup fitToHeight="0" fitToWidth="1" horizontalDpi="300" verticalDpi="300" orientation="landscape" paperSize="9" scale="6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47AAD9-61A3-4301-AEEE-AA27BA477492}"/>
</file>

<file path=customXml/itemProps2.xml><?xml version="1.0" encoding="utf-8"?>
<ds:datastoreItem xmlns:ds="http://schemas.openxmlformats.org/officeDocument/2006/customXml" ds:itemID="{C62FFF0B-0A8B-480B-B439-AD9593537C37}"/>
</file>

<file path=customXml/itemProps3.xml><?xml version="1.0" encoding="utf-8"?>
<ds:datastoreItem xmlns:ds="http://schemas.openxmlformats.org/officeDocument/2006/customXml" ds:itemID="{F672A6D3-284B-43C0-8D8A-2391577F1C2E}"/>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 Kočí</dc:creator>
  <cp:keywords/>
  <dc:description/>
  <cp:lastModifiedBy>Zdeněk Záhora</cp:lastModifiedBy>
  <dcterms:created xsi:type="dcterms:W3CDTF">2013-07-18T13:10:46Z</dcterms:created>
  <dcterms:modified xsi:type="dcterms:W3CDTF">2018-03-26T07:28:01Z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