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222"/>
  <workbookPr defaultThemeVersion="124226"/>
  <bookViews>
    <workbookView xWindow="0" yWindow="0" windowWidth="21765" windowHeight="12300" tabRatio="856" activeTab="0"/>
  </bookViews>
  <sheets>
    <sheet name="SOUHRN" sheetId="1" r:id="rId1"/>
  </sheets>
  <externalReferences>
    <externalReference r:id="rId4"/>
  </externalReferences>
  <definedNames>
    <definedName name="_Typy_misnosti">'[1]typy'!$A$1:$A$12</definedName>
    <definedName name="_xlnm.Print_Area" localSheetId="0">'SOUHRN'!$A$1:$I$104</definedName>
  </definedNames>
  <calcPr calcId="179016"/>
</workbook>
</file>

<file path=xl/sharedStrings.xml><?xml version="1.0" encoding="utf-8"?>
<sst xmlns="http://schemas.openxmlformats.org/spreadsheetml/2006/main" count="380" uniqueCount="291">
  <si>
    <t>Název projektu:</t>
  </si>
  <si>
    <t>MUNI AV Technologie</t>
  </si>
  <si>
    <t>Budova:</t>
  </si>
  <si>
    <t>UKB</t>
  </si>
  <si>
    <t>Fakulta:</t>
  </si>
  <si>
    <t>Adresa:</t>
  </si>
  <si>
    <t>Kamenice 5, Brno, Bohunice</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</si>
  <si>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</si>
  <si>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</si>
  <si>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</si>
  <si>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</si>
  <si>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</si>
  <si>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</si>
  <si>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</si>
  <si>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</si>
  <si>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</si>
  <si>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</si>
  <si>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</si>
  <si>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A10</t>
  </si>
  <si>
    <t>Motorové promítací plátno 2,7 m</t>
  </si>
  <si>
    <t>ks</t>
  </si>
  <si>
    <t xml:space="preserve">Motoricky ovládané promítací plátno, povrch matně bílý, šíře 2,7m, poměr stran dle projektoru, nehlučný bezúdržbový motor, příslušenství pro montáž (strop/podhled/stěna), třípolohový otočný nástěnný ovladač.
</t>
  </si>
  <si>
    <t>A15</t>
  </si>
  <si>
    <t>Motorové promítací plátno, 6 m, vypínací systém</t>
  </si>
  <si>
    <t xml:space="preserve">Velkoformátové elektrické promítací plátno šířky 6 m. Postranní vypínací systém. Čtvercový tubus, barva bílá, 20x20 cm. Bezúdržbový motor s tepelnou pojistkou proti přehřátí, otočný vypínač na zeď, automatické koncové dorazy. Vč. příslušenství pro montáž (strop/podhled/stěna).
</t>
  </si>
  <si>
    <t>A33</t>
  </si>
  <si>
    <t>LCD panel pro psaní, vč. pera</t>
  </si>
  <si>
    <t xml:space="preserve">Dotykový LCD panel (IPS, kapacitní) s detekcí min. 10 bodů, rozlišení min. 1920 x 1080, šířka 60 cm, min. kontrast 900:1, jas min. 210 cd/m2. Pero na rezonančním principu (bez napájení), detekce síly tlaku. Konektivita USB, DVI.
</t>
  </si>
  <si>
    <t>A38</t>
  </si>
  <si>
    <t>Keramická tabule atypická</t>
  </si>
  <si>
    <t xml:space="preserve">Keramická tabule pro popis fixem, bílá, magnetická. Předpokládané rozměry min. 400 x 150 cm, montáž na stěnu. Jedná se o atypický výrobek s šířkou dle dispozic místnosti (uvedený rozměr je pouze vzorový a technologicky maximální možný).
</t>
  </si>
  <si>
    <t>B2</t>
  </si>
  <si>
    <t>Projektor s pevným objektivem, 5000 lm</t>
  </si>
  <si>
    <t xml:space="preserve">Projektor s laserovým zdrojem, tříčipová technologie (3 LCD nebo 3 DLP), minimální parametry: výkon 5000 lumenů, rozlišení min. 1920 x 1200, kontrast 2 500 000:1, H/V posun objektivu - horizontálně nejméně ±0,2; vertikálně nejméně +0,6 (stropní instalace), obrazové vstupy digitální i analog., HDBaseT; řízení RS232, LAN, provozní hlučnost projektoru max. 39 dB. Životnost světelného zdroje 20 000 hodin.
</t>
  </si>
  <si>
    <t>B3</t>
  </si>
  <si>
    <t>Projektor s vyměnitelným objektivem, 6500 lm</t>
  </si>
  <si>
    <t xml:space="preserve">Projektor s laserovým zdrojem, tříčipová technologie (3 LCD nebo 3 DLP), minimální parametry: výkon 6500 lumenů, rozlišení min WUXGA (1920x1200), kontrast 2 500 000:1, H/V posun objektivu, paměť nastavení objektivu, obrazové vstupy HDMI, HDBaseT, řízení RS-232, LAN, provozní hlučnost projektoru max. 39 dB. Životnost světelného zdroje 20 000 hodin.
</t>
  </si>
  <si>
    <t>B8</t>
  </si>
  <si>
    <t>Náhledový monitor 50''</t>
  </si>
  <si>
    <t xml:space="preserve">LCD monitor s provozem min. 12/7, min. parametry: úhlopříčka 50'', jas 350 cd/m², kontrast 3000:1, rozlišení  1920 x 1080. Vstupy VGA, HDMI, RS-232. Integrované reprosoustavy. Monitor nesmí mít TV tuner.
</t>
  </si>
  <si>
    <t>B14</t>
  </si>
  <si>
    <t>Náhledový monitor na katedru</t>
  </si>
  <si>
    <t xml:space="preserve">Dotykový monitor s min. parametry: úhlopříčka 23", rozlišení 1920 x 1080, IPS, konektivita DP, HDMI, USB, VGA. VESA držák. Možnost sklopení v rozmezí 10 – 70 stupňů pro dobrou viditelnost z pozice přednášejícího stojícího blízko katedry.  Monitor nesmí mít TV tuner.
</t>
  </si>
  <si>
    <t>B23</t>
  </si>
  <si>
    <t>Projektor s pevným objektivem, 9000 lm</t>
  </si>
  <si>
    <t xml:space="preserve">Projektor s laserovým zdrojem, minimální parametry: výkon 9000 lumenů, rozlišení min WUXGA (1920x1200), H/V posun objektivu, obrazové vstupy HDMI, HDBaseT, VGA,; řízení RS232, LAN, provozní hlučnost projektoru max. 41 dB. Životnost světelného zdroje 20 000 hodin.
</t>
  </si>
  <si>
    <t>B24</t>
  </si>
  <si>
    <t>Náhledový monitor 55''</t>
  </si>
  <si>
    <t xml:space="preserve">LCD monitor s provozem min. 12/7, min. parametry: úhlopříčka 55'', jas 350 cd/m², kontrast 1200:1, rozlišení  1920 x 1080. Vstupy VGA, HDMI, RS-232. Monitor nesmí mít TV tuner.
</t>
  </si>
  <si>
    <t>C1</t>
  </si>
  <si>
    <t>Prezentační AV centrála (přepínač 10/8, řízení, výkon. zes.)</t>
  </si>
  <si>
    <t xml:space="preserve">AV centrála - minimální konfigurace: 10 vstupů (4x TP, 6x HDMI), 8 výstupů (4x HDMI, 2xHDMI+TP,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t>
  </si>
  <si>
    <t>C2</t>
  </si>
  <si>
    <t>Prezentační AV centrála (přepínač 8/4, řízení, výkon. zes.)</t>
  </si>
  <si>
    <t xml:space="preserve">AV centrála - minimální konfigurace: 8 vstupů (2x TP, 6x HDMI), 4 výstupy (2x HDMI,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t>
  </si>
  <si>
    <t>C4</t>
  </si>
  <si>
    <t>Prezentační obrazový procesor</t>
  </si>
  <si>
    <t xml:space="preserve">Obrazový procesor a bezešvý signálový přepínač. Fixní hardwarová koncepce v provedení pro instalaci do 19" racku, minimálně tři obrazové vrstvy a nezávislé pozadí pro každý výstup, nejméně 100 paměťových pozic pro uložení přednastavených obrazových režimů, minimálně 99 paměťových pozic pro uložení grafických symbolů a log s možností libovolné změny velikosti (rozlišení), minimální výstupní rozlišení obrazového signálu 2560x1600 (DVI-DL) nastavitelné v krocích směrem dolu po jednom pixelu. Minimální vstupní konektivita: 4x HDMI (z toho alespoň 2x pro rozlišení 4K@30Hz), 6x DVI-I (z toho alespoň 2x DVI-DL), 2x DisplayPort, 5x Univerzální analogový vstup D-SUB HD15 (VGA). Minimální výstupní konektivita: 2x DVI-DL, SFP slot pro optický videomodul. Výstupy pro náhled (preview): 1x D-SUB HD15 (VGA), 1x DVI-DL. Vstup pro synchronizaci. Ovládání přes webové rozhraní bez nutnosti instalace externí aplikace. Možnost přímého ovládání z čelního tlačítkového panelu přímo na procesoru. Základní obrazové efekty: nastavení okraje vrstvy - ostrý, rozostřený, se stínem; prolnutí obrazů, ostrý střih, rozostření, průhlednost.
</t>
  </si>
  <si>
    <t>C5</t>
  </si>
  <si>
    <t>Kombinovaný převodník VGA+A, DP a HDMI na TP</t>
  </si>
  <si>
    <t xml:space="preserve">Multiformátový přepínač se třemi video vstupy s integrovaným výstupním TP převodníkem (do vzd. min. 70 m). Vstupy: DisplayPort, HDMI, VGA + audio, automatické přepínaní vstupů, podporované rozlišení až 4K, barevné rozlišení 8 bitů.
</t>
  </si>
  <si>
    <t>C8</t>
  </si>
  <si>
    <t>Převodník HDMI - TP/HDBaseT (s náhl. výstupem)</t>
  </si>
  <si>
    <t xml:space="preserve">Převodník HDMI na UTP s HDMI výstupem pro monitoring (separátní výstupní obvody). Pro kabeláž do 70 m, rozlišení do 4K, kompatibilní s HDBaseT standardem (pro přímé napojení na kompatibilní projektor).
</t>
  </si>
  <si>
    <t>C9</t>
  </si>
  <si>
    <t>Převodník TP na HDMI</t>
  </si>
  <si>
    <t xml:space="preserve">Převodník UTP na HDMI. Pro kabeláž do 70 m, rozlišení do 4K, přenos. rychlost až 10,2 Gb/s, barev. rozl. 12-bit, průchozí pro CEC.
</t>
  </si>
  <si>
    <t>C12</t>
  </si>
  <si>
    <t>AV frame modulární matice 32x32</t>
  </si>
  <si>
    <t xml:space="preserve">Modulární maticový AV přepínač s rozsahem 32x32, celková šířka sběrnice 50 Gb/s, volitelná konektivita vstupů a výstupů (HDMI, DVI, VGA, video a audio, vždy násobky čtyř) včetně UTP a optického rozhraní, RS‑232, hot-swap. Jakýkoliv vstup lze přepnout na jakýkoliv výstup. Přenos obrazu až do rozlišení 4K, společně s ovládacími povely (RS-232) a 100MB LAN (v rámci jednoho TP propojení).
Minimální konektivita: vstupy 6x TP, 4x HDMI, výstupy: min. 2x TP, 4x HDMI.
</t>
  </si>
  <si>
    <t>C15</t>
  </si>
  <si>
    <t>Prezentační AV přepínač malý (6 vstupů, HDMI výstup)</t>
  </si>
  <si>
    <t xml:space="preserve">Prezentační přepínač/switcher s minimální konektivitou: Vstupy: 2xVGA, 4xHDMI, 5x stereo audio (sym.), mikrofonní (48V fantomové napájení). Výstup: 2x HDMI. Řízení: LAN, RS-232.
</t>
  </si>
  <si>
    <t>D2</t>
  </si>
  <si>
    <t>Ovládací panel/ŘS tlačítkový velký</t>
  </si>
  <si>
    <t xml:space="preserve">Řídící systém s tlačítkovým ovládacím panelem, minimální konektivita, 2x obousměrný port RS232, 1x IR, 1x digitální I/O port, 2x relé (spínací kontakt 24VDC/1A), Ethernet port s PoE, otočný ovladač pro změnu hlasitosti, min. 10x podsvícené tlačítko, tvorba maker, integrovaný WebServer. 
</t>
  </si>
  <si>
    <t>D3</t>
  </si>
  <si>
    <t>Ovládací panel dotykový 7''</t>
  </si>
  <si>
    <t xml:space="preserve">7” LCD dotykový panel pro ovládání AV centrály, min. rozlišení 800x480, možnost Power over Ethernet, vestavěné repro, instalace do víka přípojného místa, drátové provedení.
</t>
  </si>
  <si>
    <t>D4</t>
  </si>
  <si>
    <t>Ovládací panel dotykový 10''</t>
  </si>
  <si>
    <t xml:space="preserve">10” LCD dotykový panel pro ovládání AV centrály, min. rozlišení 1280x800, možnost Power over Ethernet, vestavěné repro, instalace na stůl/katedru (stojan), drátové provedení.
</t>
  </si>
  <si>
    <t>D5</t>
  </si>
  <si>
    <t>Tablet s rozhraním pro řídící systém</t>
  </si>
  <si>
    <t xml:space="preserve">Tablet pro bezdrátovou komunikaci s řídícím systémem (kompatibilní), minimální parametry: úhlopříčka 9,7“, rozlišení 2048 x 1536 bodů, 32GB interní paměť, Wi-Fi třída AC.
</t>
  </si>
  <si>
    <t>D6</t>
  </si>
  <si>
    <t>Přístupový bod Wi-Fi / router pro lokální AV síť</t>
  </si>
  <si>
    <t xml:space="preserve">Přístupový bod/Wi-Fi router pro lokální AV síť. Standardy 802.11ac/n/a 5GHz a 802.11b/g/n 2,4GHz. Podpora VPN (OpenVPN, PTP VPN a VPN akcelerace), šifrování 64/128-bit WEP, WPA/WPA2, WPA-PSK/WPA-PSK2. Rozhraní: 1000Mbps LAN, 1 x 10/100/1000Mbps WAN, USB.
</t>
  </si>
  <si>
    <t>D7</t>
  </si>
  <si>
    <t>Datový přepínač</t>
  </si>
  <si>
    <t xml:space="preserve">L2 switch s fixní konfigurací, výška zařízení 1RU, bezvětrákové provedení, s možností instalace do racku, min. 8x metalických portů 10/100/1000(RJ-45), podpora PoE a PoE+, min. výkon pro napájení PoE 120W, PoE napájení dostupné i při vypnutém/startujícím zařízení, min. 2x portů 1 Gbit/s SFP, min. 250 VLAN, IEEE 802.3-2005, IEEE 802.3ad, Podpora "jumbo rámců" (minimálně 9000 B), IEEE 802.1D, IEEE 802.1Q, IEEE 802.1X - Port Based Network Access Control, IEEE 802.1s - multiple spanning trees, IEEE 802.1w - Rapid Tree Spanning Protocol, IEEE 802.1p - min. 4x vnitřních front,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 hardwarové omezení poměru unicast/multicast rámců na portu v procentech, Podpora IPv6 ACL, Podpora IPv6 services ( DNS, Telnet, SSH, Syslog, ICMP),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CLI rozhraní, SSHv2, SSHv2 over IPv6, Možnost omezení přístupu k managementu (SSH, SNMP) pomocí ACL, SNMPv2, SNMPv3, USB konzolová linka, Sériová konzolová linka, DNS klient, NTP klient s MD5 autentizací, RADIUS klient pro AAA (autentizace, autorizace, accounting), TACACS+ klient, Port mirroring (SPAN), Port mirroring 1 -&gt; 1, Port mirroring N -&gt; 1, Vzdálený port mirroring (RSPAN), Syslog, Automatické zazálohování a obnova firmware včetně konfigurace z nadřazeného směrovače, DHCP server
</t>
  </si>
  <si>
    <t>D8</t>
  </si>
  <si>
    <t>Relé jednotka do rozvaděče</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</si>
  <si>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</si>
  <si>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D9</t>
  </si>
  <si>
    <t>Jednotka pro potlačení EM rušení</t>
  </si>
  <si>
    <t xml:space="preserve">3 kanálová EMI odrušovací jednotka, montáž na DIN lištu, 3x RC odrušovací člen pro spínání motorů, maximální odrušovací proud 10A.
</t>
  </si>
  <si>
    <t>D10</t>
  </si>
  <si>
    <t>Řídící modul pro předřadníky DALI</t>
  </si>
  <si>
    <t xml:space="preserve">Jednotka pro řízení předřadníků zářivek DALI, až 15 nezávislých skupin, až 64 předřadníků, montáž DIN lišta, testovací tlačítka. Předpoklad instalace v prostorách s řízením osvětlení.
</t>
  </si>
  <si>
    <t>D11</t>
  </si>
  <si>
    <t>Převodník RS232 na RS 485</t>
  </si>
  <si>
    <t xml:space="preserve">Datový převodník z RS232 na RS485 (PEXbus), automatický poloduplexní provoz, indikace směru přenosu.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</si>
  <si>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</si>
  <si>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</si>
  <si>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</si>
  <si>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D16</t>
  </si>
  <si>
    <t>Řídící procesor (8x RS232, relé, Ethernet))</t>
  </si>
  <si>
    <t xml:space="preserve">Řídící systém, min. konfigurace: 8x obousměrný port RS232, 4x IR/Serial, 4x digitální I/O port, 8x relé (spínací kontakt 24VDC/1A), Ethernet port, tvorba maker, integrovaný WebServer.
</t>
  </si>
  <si>
    <t>D18</t>
  </si>
  <si>
    <t>Relé</t>
  </si>
  <si>
    <t xml:space="preserve">Pomocné relé, montáž na DIN lištu, 1x přepínací kontakt 230V/16A, spínací kontakt AC/DC 12-240V. Pro ovládání motorového plátna.
</t>
  </si>
  <si>
    <t>E3</t>
  </si>
  <si>
    <t>Videokonference</t>
  </si>
  <si>
    <t xml:space="preserve">Videokonferenční systém; H.323 a SIP; 1080p/60 snímků/s; video kodeky: min. H.264 AVC, vstupní formáty: min. 2× 1920 x 1080p/60fps, výstupní formáty: min. 2× 1920 × 1080/60fps v progresivním režimu.
Motorická kamera s rozlišením 1920 × 1080p/60fps, min. 12× zoom, výstup: min. 1080p60, HDMI, vstupy: min. 1× HDMI, 1× prostorový mikrofon, 1× 3,5mm line-in jack nebo cinch pro externí zdroj zvuku; audio výstupy: min. 1× HDMI, 1× 3,5mm jack nebo cinch; podpora IPv6; podpora QoS, podpora min. síťových protokolů TCP/IP, TELNET, HTTPS, SSH, LAN rozhraní, web management, uživatelské ovládání v českém jazyce. Technická podpora min. 3 roky.
</t>
  </si>
  <si>
    <t>E4</t>
  </si>
  <si>
    <t>Jednotka pro bezdrátovou prezentaci, multiplatformní</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</si>
  <si>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t>
  </si>
  <si>
    <t>E5</t>
  </si>
  <si>
    <t>Záznamové a stream zařízení (2 zdroje, H.264)</t>
  </si>
  <si>
    <t xml:space="preserve">Záznam a stream 2 nezávislých zdrojů, H.264/MPEG AVC komprese (High, Main, Baseline, úrovně 4.1, 4.0, 3.2, 3.1, 3.0) datový tok až 10Mbps, podporované rozlišení 1080p, interní SSD s min. kapacitou 400GB, CIFS/SMB automatický upload, singlecast/multicast stream (protokoly min.: Pull:RTP/RTCP (RFC 3550), RTSP (RFC 2326), prokládaný RTSP (RTP/RTSP), RTP/RTSP skrze HTTP. Push: MPEG2-TS/UDP* (ISO/IEC 13818-1), MPEG2-TS/RTP* (RFC 2250, IPTV‑ID-0087, ETSI TS 102 034), Direct RTP (RFC 3984), SAP (RFC2974), SDP (RFC4566).
Konektivita: 3x HDMI vstup (s HDCP), 1x kompozitní/komponentní vstup, 2x audio vstup,  1x HDMI výstup, audio výstup, 3x H.264/AVC stream, Ethernet rozhraní, RS232, 19" rack montáž.
</t>
  </si>
  <si>
    <t>E6</t>
  </si>
  <si>
    <t xml:space="preserve">PTZ kamera (HDMI, LAN, RS-232)  </t>
  </si>
  <si>
    <t xml:space="preserve">PTZ kamera, min. rozlišení 1920x1080p, optický zoom min. 20x, HDMI video výstup, H.264/MJPEG RTMP/RTSP IP stream, RS-232, Ethernet, PoE.
</t>
  </si>
  <si>
    <t>E9</t>
  </si>
  <si>
    <t>Stolní vizualizér</t>
  </si>
  <si>
    <t xml:space="preserve">Stolní vizualizér, snímač 1-CCD, nativní rozlišení min. 1280x960, DVI výstup, kovové provedení, min. 12x optický zoom, min. 2x digitální zoom. Montáž na katedru nebo do katedry.
</t>
  </si>
  <si>
    <t>E11</t>
  </si>
  <si>
    <t>Náhledový monitor 37"</t>
  </si>
  <si>
    <t xml:space="preserve">Širokoúhlý monitor s min. parametry: velikost 37", rozlišení 3840x1600 bodů, jas 300 cd/m2, doba odezvy 5 ms, kontrast 1000:1,pozorovací úhly 178°, konektivita: HDMI, DP, USB-C. Výškově nastavitelný stojan. Monitor nesmí mít TV tuner.
</t>
  </si>
  <si>
    <t>E17</t>
  </si>
  <si>
    <t>Kamera ruční, s mikrofonním vstupem</t>
  </si>
  <si>
    <t xml:space="preserve">Profesionální digitální kamera, minimální parametry: rozlišení 4K (3840x2160), vestavěný mikrofon, Wi-Fi, NFC, HDMI, Micro USB jack, stereo mini jack, SD/SDHC/SDXC. Optický zoom 12 ×, rozlišení snímače 20 Mpx, typ snímače CMOS, úhlopříčka displeje 3,5", velikost snímače 1". Optická stabilizace obrazu, několikastupňový vestavěný mechanický ND filtr, manuální ovládání ostření prstencem na objektivu, oddělené ovládání samostatných audio kanálů, možností připojení externích mikrofonů pomocí dvojice XLR vstupů s fantomovým napájením. Kapacita baterie min. 4500 mAh.
</t>
  </si>
  <si>
    <t>F3</t>
  </si>
  <si>
    <t>Bezdrátový mikrofon ruční - sada přijímače a vysílače</t>
  </si>
  <si>
    <t xml:space="preserve">Mikroportová sada - ruční s kondenzátorovým mikrofonem - superkardioida,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</si>
  <si>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F4</t>
  </si>
  <si>
    <t>Bezdrátový mikrofon klopový - sada přijímače a vysílače</t>
  </si>
  <si>
    <t xml:space="preserve">Mikroportová sada klopová,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</si>
  <si>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F5</t>
  </si>
  <si>
    <t>Bezdrátový mikrofon náhlavní - sada přijímače a vysílače</t>
  </si>
  <si>
    <t xml:space="preserve">Mikroportová sada náhlavní,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</si>
  <si>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F7</t>
  </si>
  <si>
    <t>Mikrofon stropní ruchový</t>
  </si>
  <si>
    <t xml:space="preserve">Stropní mikrofon pro snímání mluveného slova, provedení pro instalaci na desku, kardioidní směrová charakteristika, fantomové napájení, citlivost nejméně 14 mV/Pa, frekvenční rozsah 40Hz-20kHz, bílé provedení.
</t>
  </si>
  <si>
    <t>F8</t>
  </si>
  <si>
    <t xml:space="preserve">Mikrofon stolní </t>
  </si>
  <si>
    <t xml:space="preserve">Stolní mikrofon pro konferenční použití. Kondenzátorový, kardioidní charakteristika, optimalizace pro řečovou srozumitelnost. černá, bílá a šedivá varianta. Min. parametry: Citlivost: 10 mV/Pa, max. SPL 140 dB, dynamický rozsah: 111 dB (A), frekvenční rozsah: 40 Hz - 20 kHz, ekvivalentní šum 29 dB(A). Konektor mini XLR
</t>
  </si>
  <si>
    <t>F9</t>
  </si>
  <si>
    <t>Akumulátorový blok</t>
  </si>
  <si>
    <t xml:space="preserve">Akumulátorový Li-Ion blok přenosných vysílačů bezdrátových mikrofonů, min. kapacita  2000 mAh.
</t>
  </si>
  <si>
    <t>F10</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</si>
  <si>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</si>
  <si>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</si>
  <si>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F11</t>
  </si>
  <si>
    <t>Pasivní všesměrová anténa</t>
  </si>
  <si>
    <t xml:space="preserve">Pasivní všesměrová anténa pro bezdrátové mikrofony, 450-960 MHz.
</t>
  </si>
  <si>
    <t>F12</t>
  </si>
  <si>
    <t>Anténní splitter</t>
  </si>
  <si>
    <t xml:space="preserve">Anténní splitter pro distribuci diverzitního VF signálu (2 x 1:4) pro bezdrátové mikrofony. Rozsah 500-870 MHz, jmenovitá impedance 50 Ohm. Včetně napájecího zdroje.
</t>
  </si>
  <si>
    <t>F13</t>
  </si>
  <si>
    <t>Reproduktorové soustavy pasivní malé</t>
  </si>
  <si>
    <t xml:space="preserve">Pasivní reprosoustava dvoupásmová, min. 5'' a 3/4'' měniče, nominální příkon min. 60 W, char. citl. 86 dB/1m, vyzařovací úhel min. 90° x 90°, frekvenční rozsah min. 70 Hz – 20 kHz (-10dB), char. impedance 8 ohm / vysokoimpedanční vstup (100V).  Včetně nástěnných úchytů. Bílá barva.
</t>
  </si>
  <si>
    <t>F21</t>
  </si>
  <si>
    <t>Výkonový zesilovač (100V nebo nízkoimpedanční)</t>
  </si>
  <si>
    <t xml:space="preserve">Dvoukanálový zesilovač, výška 1U - poloviční šířka, výkon nejméně 60W/kanál, provedení bez ventilátoru, klidová spotřeba &lt;1W (automatické přepnutí do úsporného režimu). Nízkoimpedanční nebo 100V varianta dle použití/vzdálenosti a typu reprosoustav. Min. výstupní výkon 2x 60 W /8 ohm nebo 100V, vstupní impedance 10 kOhm. Kmitočtový rozsah 20 Hz - 20 kHz (±1 dB), THD+N 0,05%, odstup S/Š 105 dB, činitel tlumení &gt;100 (8 ohm).
</t>
  </si>
  <si>
    <t>F26</t>
  </si>
  <si>
    <t>DSP audioprocesor s pevnou konfigurací velký</t>
  </si>
  <si>
    <t xml:space="preserve">Audio procesor/maticový přepínač se dvanácti vstupy a osmi výstupy, symetrické linkové a mic. vstupy, vzorkování 24-bit/48 kHz, konstantní latence 4,5 ms. Expanzní sběrnice pro napojení na AV centrálu.
Kmit. rozsah 20 Hz - 20 kHz (±0,2 dB), THD+N &lt;0,01% (1 kHz), S/N &gt;105 dB, přeslechy mezi kanály &lt;-90 dB/1 kHz. Řízení RS-232.
</t>
  </si>
  <si>
    <t>F27</t>
  </si>
  <si>
    <t>DSP audioprocesor s otevřenou konfigurací malý</t>
  </si>
  <si>
    <t xml:space="preserve">Modulární signálový nízkolatentní audioprocesor s otevřenou architekturou. 12 analogových vstupů a 8 výstupů, rozhraní LAN a RS-232, plně konfigurovatelné DSP vč. základní logiky, GPIO. Napájení PoE+. 
</t>
  </si>
  <si>
    <t>F29</t>
  </si>
  <si>
    <t>Expandér vstupů pro DSP audioprocesor</t>
  </si>
  <si>
    <t xml:space="preserve">Expander s 8 vstupy sloužící k rozšíření zvukového procesoru (break-in box), vč. zdroje.
</t>
  </si>
  <si>
    <t>F30</t>
  </si>
  <si>
    <t>Expandér výstupů pro DSP audioprocesor</t>
  </si>
  <si>
    <t xml:space="preserve">Expander s 8 výstupy sloužící k rozšíření zvukového procesoru. Včetně napaječe.
</t>
  </si>
  <si>
    <t>F52</t>
  </si>
  <si>
    <t>Samostatný náhlavní mikrofon k sadě</t>
  </si>
  <si>
    <t xml:space="preserve">Náhlavní sada s kondenzátorovou všesměrovou mikrofonní hlavou, citlivost: &gt; 5 mV/Pa, úroveň šumu &lt; 27 dB(A). Maximální hmotnost 7 g. 
</t>
  </si>
  <si>
    <t>F53</t>
  </si>
  <si>
    <t>Samostatný klopový mikrofon k sadě</t>
  </si>
  <si>
    <t xml:space="preserve">Klopový kondenzátorový mikrofon s kulovou charakteristikou, citlivost: &gt; 5 mV/Pa, úroveň šumu &lt; 27 dB(A).
</t>
  </si>
  <si>
    <t>F56</t>
  </si>
  <si>
    <t>Výkonový zesilovač čtyřkanálový s DSP</t>
  </si>
  <si>
    <t xml:space="preserve">Čtyřkanálový výkonový zesilovač s DSP s min. parametry: 4x 300W/4Ω/8Ω/70/100V, 2U. Kmit. rozsah 20 Hz - 20 kHz (+/- 0,25 dB), THD+N 0,35%, napěťové zesílení 34 dB, činitel tlumení &gt;1000. Vstupní impedance 10kW (symetricky), zatěžovací impedance 2-16ohm. GPIO.
</t>
  </si>
  <si>
    <t>F60</t>
  </si>
  <si>
    <t>Reproduktorové soustavy PA pasivní sloupové</t>
  </si>
  <si>
    <t xml:space="preserve">Dvoupásmová pasivní reprosoustava, kmitočtový rozsah 90 Hz - 20 kHz (-10 dB), max. SPL 130 dB, vyzařovací úhly 140°/ -25° (horizont./vertikal., &gt;1 kHz). Měniče 6 × 5" a 3 × 1,75’’, jmenovitá impedance 8 Ω. Ozvučnice překližka/MDF, barva černá. Včetně držáků / instal. materiálu.
</t>
  </si>
  <si>
    <t>F61</t>
  </si>
  <si>
    <t>Reproduktorové soustavy PA pasivní - nízkofrekvenční</t>
  </si>
  <si>
    <t xml:space="preserve">Nízkofrekvenční pasivní reprosoustava, dolní mezní kmitočet  40 Hz (-10 dB), max. SPL1 135 dB, měniče 2 × 12", ozvučnice bassrefex, materiál překližka. 
</t>
  </si>
  <si>
    <t>F62</t>
  </si>
  <si>
    <t>Zesilovač čtyřkanálový PA</t>
  </si>
  <si>
    <t xml:space="preserve">Čtyřkanálový výkonový PA zesilovač, třída D, 4 x 1000 W (8/4 ohm, 200 ms), vstupy analogové nebo AES/EBU, 
DSP se vzorkováním 96 kHz/32 bit DSP, sada předvoleb DSP pro uvažované reprosoustavy, LAN.
</t>
  </si>
  <si>
    <t>G2</t>
  </si>
  <si>
    <t>SFTP Cat 6a</t>
  </si>
  <si>
    <t>m</t>
  </si>
  <si>
    <t xml:space="preserve">Instalační kabel pro strukturovanou kabeláž, třída 10GBase-T, stíněné provedení s konstrukcí F/FTP, 4 kroucené páry AWG 23/1, šířka pásma 500 MHz.
</t>
  </si>
  <si>
    <t>G14</t>
  </si>
  <si>
    <t>Repro kabel 2x2,5 mm2</t>
  </si>
  <si>
    <t>G18</t>
  </si>
  <si>
    <t>Repro kabel 100V, CYKY 2x1,5 mm2</t>
  </si>
  <si>
    <t>H1</t>
  </si>
  <si>
    <t>Držák projektoru univerzální</t>
  </si>
  <si>
    <t xml:space="preserve">Kompatibilní s typem projektoru.
</t>
  </si>
  <si>
    <t>H2</t>
  </si>
  <si>
    <t>Držák monitoru univerzální</t>
  </si>
  <si>
    <t xml:space="preserve">Kompatibilní s typem monitoru.
</t>
  </si>
  <si>
    <t>H3</t>
  </si>
  <si>
    <t>Držák monitoru stěnový nastavitelný</t>
  </si>
  <si>
    <t xml:space="preserve">Kompatibilní s typem LCD monitoru, horizontální i vertikální náklon +/- 15°.
</t>
  </si>
  <si>
    <t>H5</t>
  </si>
  <si>
    <t>Konzole/držák pro kameru</t>
  </si>
  <si>
    <t xml:space="preserve">Nástěnný držák pro PTZ kameru, kompatibilní s kamerou.
</t>
  </si>
  <si>
    <t>H11</t>
  </si>
  <si>
    <t>AV rack v katedře - instalační vybavení pro vestavbu AV techniky</t>
  </si>
  <si>
    <t xml:space="preserve">Kompletní výbava pro instalaci AV techniky v katedře včetně napájecího managementu a aktivního větrání s důrazem na nízký hluk. Výška 12RU, bez bočnic. Min. výbava: potřebné rozvody elektro, aktivní chlazení (hlučnost do 30 dB, MTFB  min. 75 000 hodin). Vázání kabeláže s ohledem na proudění vzduchu. Značení kabelů štítky/bužírkou s potiskem termotransferovou technologií.
</t>
  </si>
  <si>
    <t>H12</t>
  </si>
  <si>
    <t>Přípojné místo pro prezentaci v katedře</t>
  </si>
  <si>
    <t xml:space="preserve">Přípojné místo zápustné. Materiál kov, barva černá. Integrovaná výsuvná AV kabeláž s konektivitou HDMI, DP, VGA a audio. Vč. 230VAC. 
</t>
  </si>
  <si>
    <t>H32</t>
  </si>
  <si>
    <t>Montážní a spotřební materiál</t>
  </si>
  <si>
    <t>kpl</t>
  </si>
  <si>
    <t xml:space="preserve">Montážní a spotřební materiál pro instalaci AV techniky.
</t>
  </si>
  <si>
    <t>H33</t>
  </si>
  <si>
    <t>Výsuvné přípojné místo</t>
  </si>
  <si>
    <t xml:space="preserve">Výsuvné přípojné místo pro zapuštění do katedry, materiál kov, barva černá. Konektivita min. 2x 230VAC, 4x vyměnitelný segment s volitelným rozhraním, předpoklad VGA+A, HDMI, DP.
</t>
  </si>
  <si>
    <t>H35</t>
  </si>
  <si>
    <t>Digitalizace přípojného místa</t>
  </si>
  <si>
    <t xml:space="preserve">Výměna konektivity u stávajícího přípojného místa (zejména náhrada konektorů a kabeláže VGA/RGB za HDMI, popř. DP).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</si>
  <si>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</si>
  <si>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</si>
  <si>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</si>
  <si>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</si>
  <si>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</si>
  <si>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</si>
  <si>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</si>
  <si>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</si>
  <si>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</si>
  <si>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</si>
  <si>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</si>
  <si>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J6</t>
  </si>
  <si>
    <t>Tvorba grafického rozhraní ŘS/ GUI</t>
  </si>
  <si>
    <t>J7</t>
  </si>
  <si>
    <t>Programování řídícího systému</t>
  </si>
  <si>
    <t>J8</t>
  </si>
  <si>
    <t xml:space="preserve">Programování řízení osvětlení a žaluzií </t>
  </si>
  <si>
    <t>J9</t>
  </si>
  <si>
    <t>Zprovoznění a zaškolení obsluhy</t>
  </si>
  <si>
    <t>K2</t>
  </si>
  <si>
    <t>Katedra</t>
  </si>
  <si>
    <t xml:space="preserve">Katedra pro vyučujícího s prostorem pro technologický stojan s AV technikou. Rozměry a provedení dle dílenské dokumentace.
</t>
  </si>
  <si>
    <t>Z0</t>
  </si>
  <si>
    <t>Atypické rámové projekční plátno pro aulu</t>
  </si>
  <si>
    <t xml:space="preserve">Rámová pevně instalovaná projekční plocha, celkový rozměr včetně rámu 9500x3200 mm, černý hliníkový rám šířky 50 mm, průzvučná matná projekční plocha s jednotkovým ziskem, kotvící sada pro montáž na dřevěný akustický obklad.
</t>
  </si>
  <si>
    <t>Z1</t>
  </si>
  <si>
    <t>Datový přepínač pro režijní pracoviště</t>
  </si>
  <si>
    <t>L2 switch, výška zařízení 1RU, stohovatelný, min. 48 metalických portů 10/100/1000(RJ-45), Podpora PoE (IEEE 802.3af), Podpora PoE+ (IEEE 802.3at, 30W/port), min. dostupný výkon pro napájení PoE portů 600 W, min. počet portů 10 Gbit/s SFP+ 2, vybavení transceivery v počtu 4 kusy, možnost volby 1Gbit/s nebo 10Gbit/s rychlosti uplink portu vhodným transcieverem, možnost připojit externí redundantní zdroj, neblokující architektura (wirespeed), na všech velikostech rámců mezi ethernet porty jednoho zařízení, min. rychlost stohovacího propojení 80 Gbit/s, min. počet MAC adres 15000, protokoly IEEE 802.3-2005, IEEE 802.3ad, Podpora "jumbo rámců" (minimálně 9000 B), IEEE 802.1D, IEEE 802.1Q, Minimální počet aktivních VLAN 1000, IEEE 802.1X - Port Based Network Access Control, IEEE 802.1s - multiple spanning trees, IEEE 802.1w - Rapid Tree Spanning Protocol, IEEE 802.1p - min. počet vnitřních front 4,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 hardwarové omezení poměru unicast/multicast rámců na portu v procentech, Protokol IP, IP alias (více IP sítí na jednom rozhraní), QoS, QoS i na stohovacím propoji, DHCP relay, Protokol IPv6 , Certifikace IPv6 ready logo – Phase II, Podpora IPv6 ACL, IPv6 QoS, Podpora IPv6 services ( DNS, Telnet, SSH, Syslog, ICMP), HTTP, SNMP over IPv6, RADIUS, TACACS+ over IPv6,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Ochrana centrálního procesoru (control plane) před útoky typu DoS, IEEE 802.1x autentizace i autorizace více koncových zařízení na jednom portu, IEEE 802.1x autentizace přepínače vůči nadřazenému přepínači, sdílení ověření koncových stanic, Konfigurovatelná kombinace pořadí postupného ověřování zařízení na portu (IEEE 802.1x, MAC adresou, Web autentizací), Ověřování dle IEEE 802.1x volitelně bez omezování přístupu (pro monitoring a snadné nasazení 802.1x), Měření a ovládání spotřeby energie připojených koncových zařízení a infrastruktury, Podpora EEE (IEEE 802.3az), CLI rozhraní, SSHv2, SSHv2 over IPv6, Možnost omezení přístupu k managementu (SSH, SNMP) pomocí ACL, SNMPv2, SNMPv3, USB konzolová linka, Sériová konzolová linka, 10/100 management out-of-band port, DNS klient, NTP klient s MD5 autentizací, NetFlow v9 (nebo IPFIX RFC 3917, RFC 3955), Sběr dat pro NetFlow nebo IPFIX export z každého portu přepínače, Detailní flexibilní definice "flow" dle L2, L3 i L4 parametrů, Sběr a export TCP příznaků pro monitoring bezpečnostních hrozeb, RADIUS klient pro AAA (autentizace, autorizace, accounting), TACACS+ klient, Port mirroring (SPAN), Port mirroring 1 -&gt; 1, Port mirroring N -&gt; 1, Port mirroring ACL (mirroruje pouze definované toky), Vzdálený port mirroring (RSPAN), Syslog, Měření zakončení a délky metalického kabelu (TDR), Uživatelsky modifikovatelná automatická reakce/obsluhy událostí při provozu přepínače (pomocí skriptů), Přepínač obsahuje traceroute utilitu operující na linkové vrstvě (Layer 2 traceroute), Přepínač si může automaticky zazálohovat a obnovit firmware včetně konfigurace z nadřazeného směrovače, Automatická aplikace specifické konfigurace pro dané zařízení po detekci jeho připojení na portu, Konfigurační šablony aplikovatelné na rozhraní, spravované samotným zařízením bez dodatečných externích nástrojů, DHCP server</t>
  </si>
  <si>
    <t>Z2</t>
  </si>
  <si>
    <t>Centrála digitálního tlumočnického systému</t>
  </si>
  <si>
    <t xml:space="preserve">Distribuční centrála multikanálového zvuku s nízkou latencí na bázi WLAN, aplikace pro chytré telefony, distribuce dvou tlumočených kanálů + originál pomocí WLAN. Instalace do racku, montáž, instalace, integrace.
</t>
  </si>
  <si>
    <t>Z3</t>
  </si>
  <si>
    <t>Tlumočnický pult</t>
  </si>
  <si>
    <t xml:space="preserve">Kompaktní tlumočnický pult pro jeden až dva jazyky, možnost kaskádového propojení až čtyř pultů, možnost samostatného ovládání hlasitosti pro až dva překladatele, konektivita: symetrický audiovstup pro originální zvuk, výstup: 2y symetrický výstup CH1, CH2, 2x kompatibilní sluchátka s kondenzátorovým mikrofonem pro tlumočníka, sada systémové propojovací kabeláže 
</t>
  </si>
  <si>
    <t>Z6</t>
  </si>
  <si>
    <t>Atypické rámové projekční plátno pro posluchárnu</t>
  </si>
  <si>
    <t xml:space="preserve">Rámová pevně instalovaná projekční plocha, celkový rozměr včetně rámu 7800x2160 mm, černý hliníkový rám šířky 50 mm, matná projekční plocha s jednotkovým ziskem, kotvící sada pro montáž na dřevěný akustický obklad.
</t>
  </si>
  <si>
    <t>Z7</t>
  </si>
  <si>
    <t>Sloupová pasivní reprosoustava velká</t>
  </si>
  <si>
    <t xml:space="preserve">Pasivní sloupové reprosoustavy, měniče: 6 x 165 mm,  24 x 25 mm. Kmitočotvý rozsah 45 Hz – 20 kHz (-10 dB), char. citlivost 95 dB, jmenovitá impedance 4 ohm, zatížitelnost 1000 W,  max SPL  124 dB. Horizontální vyzařovací úhel 100°, vertikální nastavitelný (20 - 50°, 8 předvoleb), barva bílá nebo černá, včetně nastavitelných nástěnných držáků. 
</t>
  </si>
  <si>
    <t>Z8</t>
  </si>
  <si>
    <t>Objektiv pro krátkou projekční vzdálenost</t>
  </si>
  <si>
    <t xml:space="preserve">Objektiv pro krátkou projekční vzdálenost, projekční faktor v rozsahu 0,8 - 1,2:1
</t>
  </si>
  <si>
    <t>Z9</t>
  </si>
  <si>
    <t>Objektiv pro krátkou projekční vzdálenost s pamětí pozic</t>
  </si>
  <si>
    <t xml:space="preserve">Objektiv k projektoru ID Z23, projekční faktor v rozsahu 0,7 - 1,9:1, paměť pro pozice nastavení (předvolby).
</t>
  </si>
  <si>
    <t>Z20</t>
  </si>
  <si>
    <t>Mobilní stativ pro kameru</t>
  </si>
  <si>
    <t xml:space="preserve">Hliníkový stativ pro kameru - videostativ s jednopákovou dvouosou fluidní videohlavou, maximální výška minimálně 170 cm, 3 sekce noh, výška složeného stativu max. 60 cm, min. pracovní výška: 10 cm, nosnost min. 7 kg, nastavení noh alespoň ve čtyřech úhlech.
</t>
  </si>
  <si>
    <t>Z21</t>
  </si>
  <si>
    <t>Konzole pro správu ŘS</t>
  </si>
  <si>
    <t xml:space="preserve">Min. parametry: procesor vzor. standard Core i5 (Kaby Lake), úhlopříčka displeje 13,3", rozlišení 2560 x 1600, RAM 8 GB, SSD 512 GB, WiFi 802.11ac, Bluetooth, HD webkamera, 2x USB C, Touch Bar, podsvícená klávesnice.
</t>
  </si>
  <si>
    <t>Z22</t>
  </si>
  <si>
    <t>Převodník pro integraci stávajícího stropního vizualizéru</t>
  </si>
  <si>
    <t xml:space="preserve">Převodník VGA na UTP, vč. audio vstupu. Pro kabeláž do 70 m, rozlišení do HD. přenos. rychlost 10,2 Gb/s, barev. hl. 12 bitů, 3D, bezestrátové HD audio, přenos řízení po RS-232 po UTP.
</t>
  </si>
  <si>
    <t>Z23</t>
  </si>
  <si>
    <t>Projektor s vyměnitelným objektivem, 9000 lm</t>
  </si>
  <si>
    <t xml:space="preserve">Projektor s laserovým zdrojem a vyměnitelným objektivem, minimální parametry: výkon 9000 lumenů, rozlišení min WUXGA (1920x1200), H/V posun objektivu, obrazové vstupy HDMI, HDBaseT, VGA,; řízení RS232, LAN, provozní hlučnost projektoru max. 41 dB. Životnost světelného zdroje 20 000 hodin.
</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</si>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</sst>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6">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b/>
      <sz val="11"/>
      <color theme="1"/>
      <name val="Calibri"/>
      <family val="2"/>
      <scheme val="minor"/>
    </font>
    <font>
      <b/>
      <sz val="8"/>
      <color theme="1"/>
      <name val="Calibri"/>
      <family val="2"/>
      <scheme val="minor"/>
    </font>
    <font>
      <b/>
      <sz val="16"/>
      <color rgb="FFFF0000"/>
      <name val="Calibri"/>
      <family val="2"/>
      <scheme val="minor"/>
    </font>
    <font>
      <b/>
      <sz val="16"/>
      <color rgb="FFFF0000"/>
      <name val="Tahoma"/>
      <family val="2"/>
    </font>
    <font>
      <sz val="8"/>
      <name val="Calibri"/>
      <family val="2"/>
      <scheme val="minor"/>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4">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7">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0" fillId="0" borderId="0" xfId="0"/>
    <xf numFmtId="0" fontId="0" fillId="0" borderId="4" xfId="0" applyBorder="1"/>
    <xf numFmtId="0" fontId="0" fillId="0" borderId="5" xfId="0" applyBorder="1"/>
    <xf numFmtId="0" fontId="0" fillId="0" borderId="6" xfId="0" applyBorder="1"/>
    <xf numFmtId="0" fontId="4" fillId="0" borderId="0" xfId="0" applyFont="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0" fontId="7" fillId="0" borderId="0" xfId="0" applyFont="1" applyAlignment="1">
      <alignment horizontal="right"/>
    </xf>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0" fontId="7" fillId="0" borderId="0" xfId="0" applyFont="1"/>
    <xf numFmtId="164" fontId="9" fillId="0" borderId="0" xfId="0" applyNumberFormat="1" applyFont="1"/>
    <xf numFmtId="0" fontId="9" fillId="0" borderId="0" xfId="0" applyFont="1" applyAlignment="1">
      <alignment horizontal="right"/>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xf>
    <xf numFmtId="0" fontId="9" fillId="0" borderId="0" xfId="0" applyFont="1"/>
    <xf numFmtId="0" fontId="10" fillId="0" borderId="0" xfId="0" applyFont="1"/>
    <xf numFmtId="0" fontId="11" fillId="0" borderId="0" xfId="0" applyFont="1" applyAlignment="1">
      <alignment horizontal="left" vertical="center" wrapText="1"/>
    </xf>
    <xf numFmtId="3" fontId="0" fillId="0" borderId="0" xfId="0" applyNumberFormat="1"/>
    <xf numFmtId="0" fontId="13" fillId="0" borderId="0" xfId="0" applyFont="1"/>
    <xf numFmtId="0" fontId="5" fillId="0" borderId="2" xfId="0" applyFont="1" applyBorder="1" applyAlignment="1">
      <alignment horizontal="left" vertical="top" wrapText="1"/>
    </xf>
    <xf numFmtId="0" fontId="14" fillId="0" borderId="0" xfId="0" applyFont="1" applyAlignment="1">
      <alignment horizontal="center"/>
    </xf>
    <xf numFmtId="0" fontId="15" fillId="0" borderId="0" xfId="0" applyFont="1" applyAlignment="1">
      <alignment horizontal="center"/>
    </xf>
    <xf numFmtId="0" fontId="4" fillId="0" borderId="0" xfId="0" applyFont="1" applyAlignment="1">
      <alignment horizontal="left"/>
    </xf>
    <xf numFmtId="0" fontId="6" fillId="0" borderId="2" xfId="0" applyFont="1" applyBorder="1" applyAlignment="1">
      <alignment horizontal="left" vertical="top" wrapText="1"/>
    </xf>
    <xf numFmtId="164" fontId="8" fillId="0" borderId="2" xfId="20" applyNumberFormat="1" applyFont="1" applyBorder="1" applyAlignment="1" applyProtection="1">
      <alignment horizontal="right" vertical="top"/>
      <protection locked="0"/>
    </xf>
    <xf numFmtId="0" fontId="5" fillId="2" borderId="2" xfId="0" applyFont="1" applyFill="1" applyBorder="1" applyAlignment="1">
      <alignment horizontal="center" vertical="top"/>
    </xf>
    <xf numFmtId="0" fontId="5" fillId="0" borderId="2" xfId="0" applyFont="1" applyBorder="1" applyAlignment="1" applyProtection="1">
      <alignment horizontal="center" vertical="top"/>
      <protection locked="0"/>
    </xf>
    <xf numFmtId="164" fontId="8" fillId="2" borderId="2" xfId="20" applyNumberFormat="1" applyFont="1" applyFill="1" applyBorder="1" applyAlignment="1">
      <alignment horizontal="right" vertical="top"/>
      <protection/>
    </xf>
  </cellXfs>
  <cellStyles count="8">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ucnmuni.sharepoint.com\Dropbox%20(AVTG)\AVTG%20PROJEKTY%20SHARE\1700782,%20Projekt%20n&#225;bytek-AVT%202017,%20MUNI,%20AVT\INPUTS\01_Specifikace_mistnosti_2017-12-08_8.4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F-video"/>
      <sheetName val="FSS"/>
      <sheetName val="LAW"/>
      <sheetName val="typy"/>
      <sheetName val="FI"/>
      <sheetName val="PedF"/>
      <sheetName val="PřF"/>
      <sheetName val="ESF"/>
      <sheetName val="CJV"/>
      <sheetName val="Tělocvičny"/>
      <sheetName val="Infopanely"/>
    </sheetNames>
    <sheetDataSet>
      <sheetData sheetId="0"/>
      <sheetData sheetId="1"/>
      <sheetData sheetId="2"/>
      <sheetData sheetId="3"/>
      <sheetData sheetId="4"/>
      <sheetData sheetId="5"/>
      <sheetData sheetId="6"/>
      <sheetData sheetId="7"/>
      <sheetData sheetId="8"/>
      <sheetData sheetId="9">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27"/>
  <sheetViews>
    <sheetView tabSelected="1" zoomScale="85" zoomScaleNormal="85" workbookViewId="0" topLeftCell="A1">
      <pane ySplit="8" topLeftCell="A87" activePane="bottomLeft" state="frozen"/>
      <selection pane="bottomLeft" activeCell="H91" sqref="H91"/>
      <selection pane="topLeft" activeCell="C14" sqref="C14"/>
    </sheetView>
  </sheetViews>
  <sheetFormatPr defaultColWidth="9.140625" defaultRowHeight="15"/>
  <cols>
    <col min="1" max="1" width="5.7109375" style="24" customWidth="1"/>
    <col min="2" max="2" width="56.57421875" style="8" bestFit="1" customWidth="1"/>
    <col min="3" max="3" width="7.00390625" style="8" customWidth="1"/>
    <col min="5" max="6" width="23.7109375" style="8" bestFit="1" customWidth="1"/>
    <col min="7" max="7" width="56.8515625" style="8" customWidth="1"/>
    <col min="8" max="9" width="13.8515625" style="8" customWidth="1"/>
    <col min="10" max="10" width="6.00390625" style="8" customWidth="1"/>
    <col min="11" max="11" width="8.8515625" style="8" bestFit="1" customWidth="1"/>
    <col min="12" max="12" width="10.28125" style="8" bestFit="1" customWidth="1"/>
    <col min="13" max="13" width="10.28125" style="8" customWidth="1"/>
    <col min="14" max="18" width="9.421875" style="8" bestFit="1" customWidth="1"/>
    <col min="19" max="19" width="9.421875" style="8" customWidth="1"/>
    <col min="20" max="24" width="9.421875" style="8" bestFit="1" customWidth="1"/>
    <col min="25" max="28" width="9.28125" style="8" bestFit="1" customWidth="1"/>
  </cols>
  <sheetData>
    <row r="1" spans="1:29" ht="15">
      <c r="A1" s="18" t="s">
        <v>0</v>
      </c>
      <c r="B1" s="9"/>
      <c r="C1" s="9" t="s">
        <v>1</v>
      </c>
      <c r="D1" s="9"/>
      <c r="E1" s="9"/>
      <c r="F1" s="10"/>
      <c r="AC1" s="8"/>
    </row>
    <row r="2" spans="1:29" ht="21" customHeight="1">
      <c r="A2" s="19" t="s">
        <v>2</v>
      </c>
      <c r="C2" s="8" t="s">
        <v>3</v>
      </c>
      <c r="D2" s="8"/>
      <c r="F2" s="11"/>
      <c r="G2" s="35"/>
      <c r="AC2" s="8"/>
    </row>
    <row r="3" spans="1:29" ht="21" customHeight="1">
      <c r="A3" s="19" t="s">
        <v>4</v>
      </c>
      <c r="D3" s="8"/>
      <c r="F3" s="11"/>
      <c r="G3" s="31"/>
      <c r="H3" s="39"/>
      <c r="I3" s="39"/>
      <c r="AC3" s="8"/>
    </row>
    <row r="4" spans="1:29" ht="21" customHeight="1">
      <c r="A4" s="20" t="s">
        <v>5</v>
      </c>
      <c r="B4" s="12"/>
      <c r="C4" s="12" t="s">
        <v>6</v>
      </c>
      <c r="D4" s="12"/>
      <c r="E4" s="12"/>
      <c r="F4" s="13"/>
      <c r="G4" s="31"/>
      <c r="H4" s="40"/>
      <c r="I4" s="40"/>
      <c r="AC4" s="8"/>
    </row>
    <row r="5" spans="1:29" ht="20.25" customHeight="1">
      <c r="A5" s="20" t="s">
        <v>7</v>
      </c>
      <c r="B5" s="12"/>
      <c r="C5" s="12" t="s">
        <v>8</v>
      </c>
      <c r="D5" s="12"/>
      <c r="E5" s="12"/>
      <c r="F5" s="13"/>
      <c r="G5" s="32"/>
      <c r="H5" s="40"/>
      <c r="I5" s="40"/>
      <c r="AC5" s="8"/>
    </row>
    <row r="6" spans="1:29" ht="15.75" customHeight="1" thickBot="1">
      <c r="A6" s="21"/>
      <c r="B6" s="14"/>
      <c r="C6" s="15"/>
      <c r="D6" s="15"/>
      <c r="E6" s="15"/>
      <c r="F6" s="16"/>
      <c r="H6" s="41"/>
      <c r="I6" s="41"/>
      <c r="AC6" s="8"/>
    </row>
    <row r="7" spans="1:29" ht="15.75" customHeight="1" thickBot="1">
      <c r="A7" s="22"/>
      <c r="B7" s="3"/>
      <c r="C7" s="3"/>
      <c r="D7" s="3"/>
      <c r="E7" s="25"/>
      <c r="F7" s="3"/>
      <c r="G7" s="3"/>
      <c r="L7" s="37"/>
      <c r="M7" s="37"/>
      <c r="N7" s="37"/>
      <c r="O7" s="37"/>
      <c r="P7" s="37"/>
      <c r="Q7" s="37"/>
      <c r="R7" s="37"/>
      <c r="S7" s="37"/>
      <c r="T7" s="37"/>
      <c r="U7" s="37"/>
      <c r="V7" s="37"/>
      <c r="W7" s="37"/>
      <c r="X7" s="37"/>
      <c r="Y7" s="37"/>
      <c r="Z7" s="37"/>
      <c r="AA7" s="37"/>
      <c r="AB7" s="37"/>
      <c r="AC7" s="8"/>
    </row>
    <row r="8" spans="1:29" ht="32.25" customHeight="1" thickTop="1">
      <c r="A8" s="23" t="s">
        <v>9</v>
      </c>
      <c r="B8" s="5" t="s">
        <v>10</v>
      </c>
      <c r="C8" s="6" t="s">
        <v>11</v>
      </c>
      <c r="D8" s="6" t="s">
        <v>12</v>
      </c>
      <c r="E8" s="6" t="s">
        <v>13</v>
      </c>
      <c r="F8" s="6" t="s">
        <v>14</v>
      </c>
      <c r="G8" s="5" t="s">
        <v>15</v>
      </c>
      <c r="H8" s="5" t="s">
        <v>16</v>
      </c>
      <c r="I8" s="5" t="s">
        <v>17</v>
      </c>
      <c r="L8" s="17"/>
      <c r="M8" s="17"/>
      <c r="N8" s="17"/>
      <c r="O8" s="17"/>
      <c r="P8" s="17"/>
      <c r="Q8" s="17"/>
      <c r="R8" s="17"/>
      <c r="S8" s="17"/>
      <c r="T8" s="17"/>
      <c r="U8" s="17"/>
      <c r="V8" s="17"/>
      <c r="W8" s="17"/>
      <c r="X8" s="17"/>
      <c r="Y8" s="17"/>
      <c r="Z8" s="17"/>
      <c r="AA8" s="17"/>
      <c r="AB8" s="17"/>
      <c r="AC8" s="8"/>
    </row>
    <row r="9" spans="1:29" ht="63.75" customHeight="1">
      <c r="A9" s="4" t="s">
        <v>18</v>
      </c>
      <c r="B9" s="38" t="s">
        <v>19</v>
      </c>
      <c r="C9" s="4">
        <v>24</v>
      </c>
      <c r="D9" s="4" t="s">
        <v>20</v>
      </c>
      <c r="E9" s="43"/>
      <c r="F9" s="7">
        <f aca="true" t="shared" si="0" ref="F9:F40">C9*E9</f>
        <v>0</v>
      </c>
      <c r="G9" s="42" t="s">
        <v>21</v>
      </c>
      <c r="H9" s="44"/>
      <c r="I9" s="44"/>
      <c r="L9" s="26"/>
      <c r="M9" s="26"/>
      <c r="N9" s="26"/>
      <c r="O9" s="26"/>
      <c r="P9" s="26"/>
      <c r="Q9" s="26"/>
      <c r="R9" s="26"/>
      <c r="S9" s="26"/>
      <c r="T9" s="26"/>
      <c r="U9" s="26"/>
      <c r="V9" s="26"/>
      <c r="W9" s="26"/>
      <c r="X9" s="26"/>
      <c r="Y9" s="26"/>
      <c r="Z9" s="26"/>
      <c r="AA9" s="26"/>
      <c r="AB9" s="26"/>
      <c r="AC9" s="8"/>
    </row>
    <row r="10" spans="1:29" ht="76.5" customHeight="1">
      <c r="A10" s="4" t="s">
        <v>22</v>
      </c>
      <c r="B10" s="38" t="s">
        <v>23</v>
      </c>
      <c r="C10" s="4">
        <v>1</v>
      </c>
      <c r="D10" s="4" t="s">
        <v>20</v>
      </c>
      <c r="E10" s="43"/>
      <c r="F10" s="7">
        <f t="shared" si="0"/>
        <v>0</v>
      </c>
      <c r="G10" s="42" t="s">
        <v>24</v>
      </c>
      <c r="H10" s="44"/>
      <c r="I10" s="44"/>
      <c r="L10" s="26"/>
      <c r="M10" s="26"/>
      <c r="N10" s="26"/>
      <c r="O10" s="26"/>
      <c r="P10" s="26"/>
      <c r="Q10" s="26"/>
      <c r="R10" s="26"/>
      <c r="S10" s="26"/>
      <c r="T10" s="26"/>
      <c r="U10" s="26"/>
      <c r="V10" s="26"/>
      <c r="W10" s="26"/>
      <c r="X10" s="26"/>
      <c r="Y10" s="26"/>
      <c r="Z10" s="26"/>
      <c r="AA10" s="26"/>
      <c r="AB10" s="26"/>
      <c r="AC10" s="8"/>
    </row>
    <row r="11" spans="1:29" ht="63.75" customHeight="1">
      <c r="A11" s="4" t="s">
        <v>25</v>
      </c>
      <c r="B11" s="38" t="s">
        <v>26</v>
      </c>
      <c r="C11" s="4">
        <v>17</v>
      </c>
      <c r="D11" s="4" t="s">
        <v>20</v>
      </c>
      <c r="E11" s="43"/>
      <c r="F11" s="7">
        <f t="shared" si="0"/>
        <v>0</v>
      </c>
      <c r="G11" s="42" t="s">
        <v>27</v>
      </c>
      <c r="H11" s="45"/>
      <c r="I11" s="45"/>
      <c r="L11" s="26"/>
      <c r="M11" s="26"/>
      <c r="N11" s="26"/>
      <c r="O11" s="26"/>
      <c r="P11" s="26"/>
      <c r="Q11" s="26"/>
      <c r="R11" s="26"/>
      <c r="S11" s="26"/>
      <c r="T11" s="26"/>
      <c r="U11" s="26"/>
      <c r="V11" s="26"/>
      <c r="W11" s="26"/>
      <c r="X11" s="26"/>
      <c r="Y11" s="26"/>
      <c r="Z11" s="26"/>
      <c r="AA11" s="26"/>
      <c r="AB11" s="26"/>
      <c r="AC11" s="8"/>
    </row>
    <row r="12" spans="1:29" ht="76.5" customHeight="1">
      <c r="A12" s="4" t="s">
        <v>28</v>
      </c>
      <c r="B12" s="38" t="s">
        <v>29</v>
      </c>
      <c r="C12" s="4">
        <v>6</v>
      </c>
      <c r="D12" s="4" t="s">
        <v>20</v>
      </c>
      <c r="E12" s="43"/>
      <c r="F12" s="7">
        <f t="shared" si="0"/>
        <v>0</v>
      </c>
      <c r="G12" s="42" t="s">
        <v>30</v>
      </c>
      <c r="H12" s="44"/>
      <c r="I12" s="44"/>
      <c r="L12" s="26"/>
      <c r="M12" s="26"/>
      <c r="N12" s="26"/>
      <c r="O12" s="26"/>
      <c r="P12" s="26"/>
      <c r="Q12" s="26"/>
      <c r="R12" s="26"/>
      <c r="S12" s="26"/>
      <c r="T12" s="26"/>
      <c r="U12" s="26"/>
      <c r="V12" s="26"/>
      <c r="W12" s="26"/>
      <c r="X12" s="26"/>
      <c r="Y12" s="26"/>
      <c r="Z12" s="26"/>
      <c r="AA12" s="26"/>
      <c r="AB12" s="26"/>
      <c r="AC12" s="8"/>
    </row>
    <row r="13" spans="1:29" ht="102" customHeight="1">
      <c r="A13" s="4" t="s">
        <v>31</v>
      </c>
      <c r="B13" s="38" t="s">
        <v>32</v>
      </c>
      <c r="C13" s="4">
        <v>24</v>
      </c>
      <c r="D13" s="4" t="s">
        <v>20</v>
      </c>
      <c r="E13" s="43"/>
      <c r="F13" s="7">
        <f t="shared" si="0"/>
        <v>0</v>
      </c>
      <c r="G13" s="42" t="s">
        <v>33</v>
      </c>
      <c r="H13" s="44"/>
      <c r="I13" s="44"/>
      <c r="L13" s="26"/>
      <c r="M13" s="26"/>
      <c r="N13" s="26"/>
      <c r="O13" s="26"/>
      <c r="P13" s="26"/>
      <c r="Q13" s="26"/>
      <c r="R13" s="26"/>
      <c r="S13" s="26"/>
      <c r="T13" s="26"/>
      <c r="U13" s="26"/>
      <c r="V13" s="26"/>
      <c r="W13" s="26"/>
      <c r="X13" s="26"/>
      <c r="Y13" s="26"/>
      <c r="Z13" s="26"/>
      <c r="AA13" s="26"/>
      <c r="AB13" s="26"/>
      <c r="AC13" s="8"/>
    </row>
    <row r="14" spans="1:29" ht="89.25" customHeight="1">
      <c r="A14" s="4" t="s">
        <v>34</v>
      </c>
      <c r="B14" s="38" t="s">
        <v>35</v>
      </c>
      <c r="C14" s="4">
        <v>2</v>
      </c>
      <c r="D14" s="4" t="s">
        <v>20</v>
      </c>
      <c r="E14" s="43"/>
      <c r="F14" s="7">
        <f t="shared" si="0"/>
        <v>0</v>
      </c>
      <c r="G14" s="42" t="s">
        <v>36</v>
      </c>
      <c r="H14" s="44"/>
      <c r="I14" s="44"/>
      <c r="L14" s="26"/>
      <c r="M14" s="26"/>
      <c r="N14" s="26"/>
      <c r="O14" s="26"/>
      <c r="P14" s="26"/>
      <c r="Q14" s="26"/>
      <c r="R14" s="26"/>
      <c r="S14" s="26"/>
      <c r="T14" s="26"/>
      <c r="U14" s="26"/>
      <c r="V14" s="26"/>
      <c r="W14" s="26"/>
      <c r="X14" s="26"/>
      <c r="Y14" s="26"/>
      <c r="Z14" s="26"/>
      <c r="AA14" s="26"/>
      <c r="AB14" s="26"/>
      <c r="AC14" s="8"/>
    </row>
    <row r="15" spans="1:29" ht="63.75" customHeight="1">
      <c r="A15" s="4" t="s">
        <v>37</v>
      </c>
      <c r="B15" s="38" t="s">
        <v>38</v>
      </c>
      <c r="C15" s="4">
        <v>2</v>
      </c>
      <c r="D15" s="4" t="s">
        <v>20</v>
      </c>
      <c r="E15" s="43"/>
      <c r="F15" s="7">
        <f t="shared" si="0"/>
        <v>0</v>
      </c>
      <c r="G15" s="42" t="s">
        <v>39</v>
      </c>
      <c r="H15" s="44"/>
      <c r="I15" s="44"/>
      <c r="L15" s="26"/>
      <c r="M15" s="26"/>
      <c r="N15" s="26"/>
      <c r="O15" s="26"/>
      <c r="P15" s="26"/>
      <c r="Q15" s="26"/>
      <c r="R15" s="26"/>
      <c r="S15" s="26"/>
      <c r="T15" s="26"/>
      <c r="U15" s="26"/>
      <c r="V15" s="26"/>
      <c r="W15" s="26"/>
      <c r="X15" s="26"/>
      <c r="Y15" s="26"/>
      <c r="Z15" s="26"/>
      <c r="AA15" s="26"/>
      <c r="AB15" s="26"/>
      <c r="AC15" s="8"/>
    </row>
    <row r="16" spans="1:29" ht="76.5" customHeight="1">
      <c r="A16" s="4" t="s">
        <v>40</v>
      </c>
      <c r="B16" s="38" t="s">
        <v>41</v>
      </c>
      <c r="C16" s="4">
        <v>14</v>
      </c>
      <c r="D16" s="4" t="s">
        <v>20</v>
      </c>
      <c r="E16" s="43"/>
      <c r="F16" s="7">
        <f t="shared" si="0"/>
        <v>0</v>
      </c>
      <c r="G16" s="42" t="s">
        <v>42</v>
      </c>
      <c r="H16" s="44"/>
      <c r="I16" s="44"/>
      <c r="L16" s="26"/>
      <c r="M16" s="26"/>
      <c r="N16" s="26"/>
      <c r="O16" s="26"/>
      <c r="P16" s="26"/>
      <c r="Q16" s="26"/>
      <c r="R16" s="26"/>
      <c r="S16" s="26"/>
      <c r="T16" s="26"/>
      <c r="U16" s="26"/>
      <c r="V16" s="26"/>
      <c r="W16" s="26"/>
      <c r="X16" s="26"/>
      <c r="Y16" s="26"/>
      <c r="Z16" s="26"/>
      <c r="AA16" s="26"/>
      <c r="AB16" s="26"/>
      <c r="AC16" s="8"/>
    </row>
    <row r="17" spans="1:29" ht="76.5" customHeight="1">
      <c r="A17" s="4" t="s">
        <v>43</v>
      </c>
      <c r="B17" s="38" t="s">
        <v>44</v>
      </c>
      <c r="C17" s="4">
        <v>2</v>
      </c>
      <c r="D17" s="4" t="s">
        <v>20</v>
      </c>
      <c r="E17" s="43"/>
      <c r="F17" s="7">
        <f t="shared" si="0"/>
        <v>0</v>
      </c>
      <c r="G17" s="42" t="s">
        <v>45</v>
      </c>
      <c r="H17" s="44"/>
      <c r="I17" s="44"/>
      <c r="L17" s="26"/>
      <c r="M17" s="26"/>
      <c r="N17" s="26"/>
      <c r="O17" s="26"/>
      <c r="P17" s="26"/>
      <c r="Q17" s="26"/>
      <c r="R17" s="26"/>
      <c r="S17" s="26"/>
      <c r="T17" s="26"/>
      <c r="U17" s="26"/>
      <c r="V17" s="26"/>
      <c r="W17" s="26"/>
      <c r="X17" s="26"/>
      <c r="Y17" s="26"/>
      <c r="Z17" s="26"/>
      <c r="AA17" s="26"/>
      <c r="AB17" s="26"/>
      <c r="AC17" s="8"/>
    </row>
    <row r="18" spans="1:29" ht="51" customHeight="1">
      <c r="A18" s="4" t="s">
        <v>46</v>
      </c>
      <c r="B18" s="38" t="s">
        <v>47</v>
      </c>
      <c r="C18" s="4">
        <v>2</v>
      </c>
      <c r="D18" s="4" t="s">
        <v>20</v>
      </c>
      <c r="E18" s="43"/>
      <c r="F18" s="7">
        <f t="shared" si="0"/>
        <v>0</v>
      </c>
      <c r="G18" s="42" t="s">
        <v>48</v>
      </c>
      <c r="H18" s="44"/>
      <c r="I18" s="44"/>
      <c r="L18" s="26"/>
      <c r="M18" s="26"/>
      <c r="N18" s="26"/>
      <c r="O18" s="26"/>
      <c r="P18" s="26"/>
      <c r="Q18" s="26"/>
      <c r="R18" s="26"/>
      <c r="S18" s="26"/>
      <c r="T18" s="26"/>
      <c r="U18" s="26"/>
      <c r="V18" s="26"/>
      <c r="W18" s="26"/>
      <c r="X18" s="26"/>
      <c r="Y18" s="26"/>
      <c r="Z18" s="26"/>
      <c r="AA18" s="26"/>
      <c r="AB18" s="26"/>
      <c r="AC18" s="8"/>
    </row>
    <row r="19" spans="1:29" ht="102" customHeight="1">
      <c r="A19" s="4" t="s">
        <v>49</v>
      </c>
      <c r="B19" s="38" t="s">
        <v>50</v>
      </c>
      <c r="C19" s="4">
        <v>3</v>
      </c>
      <c r="D19" s="4" t="s">
        <v>20</v>
      </c>
      <c r="E19" s="43"/>
      <c r="F19" s="7">
        <f t="shared" si="0"/>
        <v>0</v>
      </c>
      <c r="G19" s="42" t="s">
        <v>51</v>
      </c>
      <c r="H19" s="45"/>
      <c r="I19" s="45"/>
      <c r="L19" s="26"/>
      <c r="M19" s="26"/>
      <c r="N19" s="26"/>
      <c r="O19" s="26"/>
      <c r="P19" s="26"/>
      <c r="Q19" s="26"/>
      <c r="R19" s="26"/>
      <c r="S19" s="26"/>
      <c r="T19" s="26"/>
      <c r="U19" s="26"/>
      <c r="V19" s="26"/>
      <c r="W19" s="26"/>
      <c r="X19" s="26"/>
      <c r="Y19" s="26"/>
      <c r="Z19" s="26"/>
      <c r="AA19" s="26"/>
      <c r="AB19" s="26"/>
      <c r="AC19" s="8"/>
    </row>
    <row r="20" spans="1:29" ht="102" customHeight="1">
      <c r="A20" s="4" t="s">
        <v>52</v>
      </c>
      <c r="B20" s="38" t="s">
        <v>53</v>
      </c>
      <c r="C20" s="4">
        <v>10</v>
      </c>
      <c r="D20" s="4" t="s">
        <v>20</v>
      </c>
      <c r="E20" s="43"/>
      <c r="F20" s="7">
        <f t="shared" si="0"/>
        <v>0</v>
      </c>
      <c r="G20" s="42" t="s">
        <v>54</v>
      </c>
      <c r="H20" s="45"/>
      <c r="I20" s="45"/>
      <c r="L20" s="26"/>
      <c r="M20" s="26"/>
      <c r="N20" s="26"/>
      <c r="O20" s="26"/>
      <c r="P20" s="26"/>
      <c r="Q20" s="26"/>
      <c r="R20" s="26"/>
      <c r="S20" s="26"/>
      <c r="T20" s="26"/>
      <c r="U20" s="26"/>
      <c r="V20" s="26"/>
      <c r="W20" s="26"/>
      <c r="X20" s="26"/>
      <c r="Y20" s="26"/>
      <c r="Z20" s="26"/>
      <c r="AA20" s="26"/>
      <c r="AB20" s="26"/>
      <c r="AC20" s="8"/>
    </row>
    <row r="21" spans="1:29" ht="255" customHeight="1">
      <c r="A21" s="4" t="s">
        <v>55</v>
      </c>
      <c r="B21" s="38" t="s">
        <v>56</v>
      </c>
      <c r="C21" s="4">
        <v>1</v>
      </c>
      <c r="D21" s="4" t="s">
        <v>20</v>
      </c>
      <c r="E21" s="43"/>
      <c r="F21" s="7">
        <f t="shared" si="0"/>
        <v>0</v>
      </c>
      <c r="G21" s="42" t="s">
        <v>57</v>
      </c>
      <c r="H21" s="45"/>
      <c r="I21" s="45"/>
      <c r="L21" s="26"/>
      <c r="M21" s="26"/>
      <c r="N21" s="26"/>
      <c r="O21" s="26"/>
      <c r="P21" s="26"/>
      <c r="Q21" s="26"/>
      <c r="R21" s="26"/>
      <c r="S21" s="26"/>
      <c r="T21" s="26"/>
      <c r="U21" s="26"/>
      <c r="V21" s="26"/>
      <c r="W21" s="26"/>
      <c r="X21" s="26"/>
      <c r="Y21" s="26"/>
      <c r="Z21" s="26"/>
      <c r="AA21" s="26"/>
      <c r="AB21" s="26"/>
      <c r="AC21" s="8"/>
    </row>
    <row r="22" spans="1:29" ht="63.75" customHeight="1">
      <c r="A22" s="4" t="s">
        <v>58</v>
      </c>
      <c r="B22" s="38" t="s">
        <v>59</v>
      </c>
      <c r="C22" s="4">
        <v>24</v>
      </c>
      <c r="D22" s="4" t="s">
        <v>20</v>
      </c>
      <c r="E22" s="43"/>
      <c r="F22" s="7">
        <f t="shared" si="0"/>
        <v>0</v>
      </c>
      <c r="G22" s="42" t="s">
        <v>60</v>
      </c>
      <c r="H22" s="45"/>
      <c r="I22" s="45"/>
      <c r="L22" s="26"/>
      <c r="M22" s="26"/>
      <c r="N22" s="26"/>
      <c r="O22" s="26"/>
      <c r="P22" s="26"/>
      <c r="Q22" s="26"/>
      <c r="R22" s="26"/>
      <c r="S22" s="26"/>
      <c r="T22" s="26"/>
      <c r="U22" s="26"/>
      <c r="V22" s="26"/>
      <c r="W22" s="26"/>
      <c r="X22" s="26"/>
      <c r="Y22" s="26"/>
      <c r="Z22" s="26"/>
      <c r="AA22" s="26"/>
      <c r="AB22" s="26"/>
      <c r="AC22" s="8"/>
    </row>
    <row r="23" spans="1:29" ht="63.75" customHeight="1">
      <c r="A23" s="4" t="s">
        <v>61</v>
      </c>
      <c r="B23" s="38" t="s">
        <v>62</v>
      </c>
      <c r="C23" s="4">
        <v>4</v>
      </c>
      <c r="D23" s="4" t="s">
        <v>20</v>
      </c>
      <c r="E23" s="43"/>
      <c r="F23" s="7">
        <f t="shared" si="0"/>
        <v>0</v>
      </c>
      <c r="G23" s="42" t="s">
        <v>63</v>
      </c>
      <c r="H23" s="44"/>
      <c r="I23" s="44"/>
      <c r="L23" s="26"/>
      <c r="M23" s="26"/>
      <c r="N23" s="26"/>
      <c r="O23" s="26"/>
      <c r="P23" s="26"/>
      <c r="Q23" s="26"/>
      <c r="R23" s="26"/>
      <c r="S23" s="26"/>
      <c r="T23" s="26"/>
      <c r="U23" s="26"/>
      <c r="V23" s="26"/>
      <c r="W23" s="26"/>
      <c r="X23" s="26"/>
      <c r="Y23" s="26"/>
      <c r="Z23" s="26"/>
      <c r="AA23" s="26"/>
      <c r="AB23" s="26"/>
      <c r="AC23" s="8"/>
    </row>
    <row r="24" spans="1:29" ht="51" customHeight="1">
      <c r="A24" s="4" t="s">
        <v>64</v>
      </c>
      <c r="B24" s="38" t="s">
        <v>65</v>
      </c>
      <c r="C24" s="4">
        <v>7</v>
      </c>
      <c r="D24" s="4" t="s">
        <v>20</v>
      </c>
      <c r="E24" s="43"/>
      <c r="F24" s="7">
        <f t="shared" si="0"/>
        <v>0</v>
      </c>
      <c r="G24" s="42" t="s">
        <v>66</v>
      </c>
      <c r="H24" s="44"/>
      <c r="I24" s="44"/>
      <c r="L24" s="26"/>
      <c r="M24" s="26"/>
      <c r="N24" s="26"/>
      <c r="O24" s="26"/>
      <c r="P24" s="26"/>
      <c r="Q24" s="26"/>
      <c r="R24" s="26"/>
      <c r="S24" s="26"/>
      <c r="T24" s="26"/>
      <c r="U24" s="26"/>
      <c r="V24" s="26"/>
      <c r="W24" s="26"/>
      <c r="X24" s="26"/>
      <c r="Y24" s="26"/>
      <c r="Z24" s="26"/>
      <c r="AA24" s="26"/>
      <c r="AB24" s="26"/>
      <c r="AC24" s="8"/>
    </row>
    <row r="25" spans="1:29" ht="127.5" customHeight="1">
      <c r="A25" s="4" t="s">
        <v>67</v>
      </c>
      <c r="B25" s="38" t="s">
        <v>68</v>
      </c>
      <c r="C25" s="4">
        <v>1</v>
      </c>
      <c r="D25" s="4" t="s">
        <v>20</v>
      </c>
      <c r="E25" s="43"/>
      <c r="F25" s="7">
        <f t="shared" si="0"/>
        <v>0</v>
      </c>
      <c r="G25" s="42" t="s">
        <v>69</v>
      </c>
      <c r="H25" s="45"/>
      <c r="I25" s="45"/>
      <c r="L25" s="26"/>
      <c r="M25" s="26"/>
      <c r="N25" s="26"/>
      <c r="O25" s="26"/>
      <c r="P25" s="26"/>
      <c r="Q25" s="26"/>
      <c r="R25" s="26"/>
      <c r="S25" s="26"/>
      <c r="T25" s="26"/>
      <c r="U25" s="26"/>
      <c r="V25" s="26"/>
      <c r="W25" s="26"/>
      <c r="X25" s="26"/>
      <c r="Y25" s="26"/>
      <c r="Z25" s="26"/>
      <c r="AA25" s="26"/>
      <c r="AB25" s="26"/>
      <c r="AC25" s="8"/>
    </row>
    <row r="26" spans="1:29" ht="51" customHeight="1">
      <c r="A26" s="4" t="s">
        <v>70</v>
      </c>
      <c r="B26" s="38" t="s">
        <v>71</v>
      </c>
      <c r="C26" s="4">
        <v>4</v>
      </c>
      <c r="D26" s="4" t="s">
        <v>20</v>
      </c>
      <c r="E26" s="43"/>
      <c r="F26" s="7">
        <f t="shared" si="0"/>
        <v>0</v>
      </c>
      <c r="G26" s="42" t="s">
        <v>72</v>
      </c>
      <c r="H26" s="45"/>
      <c r="I26" s="45"/>
      <c r="L26" s="26"/>
      <c r="M26" s="26"/>
      <c r="N26" s="26"/>
      <c r="O26" s="26"/>
      <c r="P26" s="26"/>
      <c r="Q26" s="26"/>
      <c r="R26" s="26"/>
      <c r="S26" s="26"/>
      <c r="T26" s="26"/>
      <c r="U26" s="26"/>
      <c r="V26" s="26"/>
      <c r="W26" s="26"/>
      <c r="X26" s="26"/>
      <c r="Y26" s="26"/>
      <c r="Z26" s="26"/>
      <c r="AA26" s="26"/>
      <c r="AB26" s="26"/>
      <c r="AC26" s="8"/>
    </row>
    <row r="27" spans="1:29" ht="76.5" customHeight="1">
      <c r="A27" s="4" t="s">
        <v>73</v>
      </c>
      <c r="B27" s="38" t="s">
        <v>74</v>
      </c>
      <c r="C27" s="4">
        <v>4</v>
      </c>
      <c r="D27" s="4" t="s">
        <v>20</v>
      </c>
      <c r="E27" s="43"/>
      <c r="F27" s="7">
        <f t="shared" si="0"/>
        <v>0</v>
      </c>
      <c r="G27" s="42" t="s">
        <v>75</v>
      </c>
      <c r="H27" s="45"/>
      <c r="I27" s="45"/>
      <c r="L27" s="26"/>
      <c r="M27" s="26"/>
      <c r="N27" s="26"/>
      <c r="O27" s="26"/>
      <c r="P27" s="26"/>
      <c r="Q27" s="26"/>
      <c r="R27" s="26"/>
      <c r="S27" s="26"/>
      <c r="T27" s="26"/>
      <c r="U27" s="26"/>
      <c r="V27" s="26"/>
      <c r="W27" s="26"/>
      <c r="X27" s="26"/>
      <c r="Y27" s="26"/>
      <c r="Z27" s="26"/>
      <c r="AA27" s="26"/>
      <c r="AB27" s="26"/>
      <c r="AC27" s="8"/>
    </row>
    <row r="28" spans="1:29" ht="51" customHeight="1">
      <c r="A28" s="4" t="s">
        <v>76</v>
      </c>
      <c r="B28" s="38" t="s">
        <v>77</v>
      </c>
      <c r="C28" s="4">
        <v>10</v>
      </c>
      <c r="D28" s="4" t="s">
        <v>20</v>
      </c>
      <c r="E28" s="43"/>
      <c r="F28" s="7">
        <f t="shared" si="0"/>
        <v>0</v>
      </c>
      <c r="G28" s="42" t="s">
        <v>78</v>
      </c>
      <c r="H28" s="44"/>
      <c r="I28" s="44"/>
      <c r="L28" s="26"/>
      <c r="M28" s="26"/>
      <c r="N28" s="26"/>
      <c r="O28" s="26"/>
      <c r="P28" s="26"/>
      <c r="Q28" s="26"/>
      <c r="R28" s="26"/>
      <c r="S28" s="26"/>
      <c r="T28" s="26"/>
      <c r="U28" s="26"/>
      <c r="V28" s="26"/>
      <c r="W28" s="26"/>
      <c r="X28" s="26"/>
      <c r="Y28" s="26"/>
      <c r="Z28" s="26"/>
      <c r="AA28" s="26"/>
      <c r="AB28" s="26"/>
      <c r="AC28" s="8"/>
    </row>
    <row r="29" spans="1:29" ht="51" customHeight="1">
      <c r="A29" s="4" t="s">
        <v>79</v>
      </c>
      <c r="B29" s="38" t="s">
        <v>80</v>
      </c>
      <c r="C29" s="4">
        <v>3</v>
      </c>
      <c r="D29" s="4" t="s">
        <v>20</v>
      </c>
      <c r="E29" s="43"/>
      <c r="F29" s="7">
        <f t="shared" si="0"/>
        <v>0</v>
      </c>
      <c r="G29" s="42" t="s">
        <v>81</v>
      </c>
      <c r="H29" s="44"/>
      <c r="I29" s="44"/>
      <c r="L29" s="26"/>
      <c r="M29" s="26"/>
      <c r="N29" s="26"/>
      <c r="O29" s="26"/>
      <c r="P29" s="26"/>
      <c r="Q29" s="26"/>
      <c r="R29" s="26"/>
      <c r="S29" s="26"/>
      <c r="T29" s="26"/>
      <c r="U29" s="26"/>
      <c r="V29" s="26"/>
      <c r="W29" s="26"/>
      <c r="X29" s="26"/>
      <c r="Y29" s="26"/>
      <c r="Z29" s="26"/>
      <c r="AA29" s="26"/>
      <c r="AB29" s="26"/>
      <c r="AC29" s="8"/>
    </row>
    <row r="30" spans="1:29" ht="51" customHeight="1">
      <c r="A30" s="4" t="s">
        <v>82</v>
      </c>
      <c r="B30" s="38" t="s">
        <v>83</v>
      </c>
      <c r="C30" s="4">
        <v>1</v>
      </c>
      <c r="D30" s="4" t="s">
        <v>20</v>
      </c>
      <c r="E30" s="43"/>
      <c r="F30" s="7">
        <f t="shared" si="0"/>
        <v>0</v>
      </c>
      <c r="G30" s="42" t="s">
        <v>84</v>
      </c>
      <c r="H30" s="44"/>
      <c r="I30" s="44"/>
      <c r="L30" s="26"/>
      <c r="M30" s="26"/>
      <c r="N30" s="26"/>
      <c r="O30" s="26"/>
      <c r="P30" s="26"/>
      <c r="Q30" s="26"/>
      <c r="R30" s="26"/>
      <c r="S30" s="26"/>
      <c r="T30" s="26"/>
      <c r="U30" s="26"/>
      <c r="V30" s="26"/>
      <c r="W30" s="26"/>
      <c r="X30" s="26"/>
      <c r="Y30" s="26"/>
      <c r="Z30" s="26"/>
      <c r="AA30" s="26"/>
      <c r="AB30" s="26"/>
      <c r="AC30" s="8"/>
    </row>
    <row r="31" spans="1:29" ht="76.5" customHeight="1">
      <c r="A31" s="4" t="s">
        <v>85</v>
      </c>
      <c r="B31" s="38" t="s">
        <v>86</v>
      </c>
      <c r="C31" s="4">
        <v>3</v>
      </c>
      <c r="D31" s="4" t="s">
        <v>20</v>
      </c>
      <c r="E31" s="43"/>
      <c r="F31" s="7">
        <f t="shared" si="0"/>
        <v>0</v>
      </c>
      <c r="G31" s="42" t="s">
        <v>87</v>
      </c>
      <c r="H31" s="44"/>
      <c r="I31" s="44"/>
      <c r="L31" s="26"/>
      <c r="M31" s="26"/>
      <c r="N31" s="26"/>
      <c r="O31" s="26"/>
      <c r="P31" s="26"/>
      <c r="Q31" s="26"/>
      <c r="R31" s="26"/>
      <c r="S31" s="26"/>
      <c r="T31" s="26"/>
      <c r="U31" s="26"/>
      <c r="V31" s="26"/>
      <c r="W31" s="26"/>
      <c r="X31" s="26"/>
      <c r="Y31" s="26"/>
      <c r="Z31" s="26"/>
      <c r="AA31" s="26"/>
      <c r="AB31" s="26"/>
      <c r="AC31" s="8"/>
    </row>
    <row r="32" spans="1:29" ht="138" customHeight="1">
      <c r="A32" s="4" t="s">
        <v>88</v>
      </c>
      <c r="B32" s="38" t="s">
        <v>89</v>
      </c>
      <c r="C32" s="4">
        <v>12</v>
      </c>
      <c r="D32" s="4" t="s">
        <v>20</v>
      </c>
      <c r="E32" s="43"/>
      <c r="F32" s="7">
        <f t="shared" si="0"/>
        <v>0</v>
      </c>
      <c r="G32" s="42" t="s">
        <v>90</v>
      </c>
      <c r="H32" s="44"/>
      <c r="I32" s="44"/>
      <c r="L32" s="26"/>
      <c r="M32" s="26"/>
      <c r="N32" s="26"/>
      <c r="O32" s="26"/>
      <c r="P32" s="26"/>
      <c r="Q32" s="26"/>
      <c r="R32" s="26"/>
      <c r="S32" s="26"/>
      <c r="T32" s="26"/>
      <c r="U32" s="26"/>
      <c r="V32" s="26"/>
      <c r="W32" s="26"/>
      <c r="X32" s="26"/>
      <c r="Y32" s="26"/>
      <c r="Z32" s="26"/>
      <c r="AA32" s="26"/>
      <c r="AB32" s="26"/>
      <c r="AC32" s="8"/>
    </row>
    <row r="33" spans="1:29" ht="76.5" customHeight="1">
      <c r="A33" s="4" t="s">
        <v>91</v>
      </c>
      <c r="B33" s="38" t="s">
        <v>92</v>
      </c>
      <c r="C33" s="4">
        <v>28</v>
      </c>
      <c r="D33" s="4" t="s">
        <v>20</v>
      </c>
      <c r="E33" s="43"/>
      <c r="F33" s="7">
        <f t="shared" si="0"/>
        <v>0</v>
      </c>
      <c r="G33" s="42" t="s">
        <v>93</v>
      </c>
      <c r="H33" s="44"/>
      <c r="I33" s="44"/>
      <c r="L33" s="26"/>
      <c r="M33" s="26"/>
      <c r="N33" s="26"/>
      <c r="O33" s="26"/>
      <c r="P33" s="26"/>
      <c r="Q33" s="26"/>
      <c r="R33" s="26"/>
      <c r="S33" s="26"/>
      <c r="T33" s="26"/>
      <c r="U33" s="26"/>
      <c r="V33" s="26"/>
      <c r="W33" s="26"/>
      <c r="X33" s="26"/>
      <c r="Y33" s="26"/>
      <c r="Z33" s="26"/>
      <c r="AA33" s="26"/>
      <c r="AB33" s="26"/>
      <c r="AC33" s="8"/>
    </row>
    <row r="34" spans="1:29" ht="51" customHeight="1">
      <c r="A34" s="4" t="s">
        <v>94</v>
      </c>
      <c r="B34" s="38" t="s">
        <v>95</v>
      </c>
      <c r="C34" s="4">
        <v>21</v>
      </c>
      <c r="D34" s="4" t="s">
        <v>20</v>
      </c>
      <c r="E34" s="43"/>
      <c r="F34" s="7">
        <f t="shared" si="0"/>
        <v>0</v>
      </c>
      <c r="G34" s="42" t="s">
        <v>96</v>
      </c>
      <c r="H34" s="44"/>
      <c r="I34" s="44"/>
      <c r="L34" s="26"/>
      <c r="M34" s="26"/>
      <c r="N34" s="26"/>
      <c r="O34" s="26"/>
      <c r="P34" s="26"/>
      <c r="Q34" s="26"/>
      <c r="R34" s="26"/>
      <c r="S34" s="26"/>
      <c r="T34" s="26"/>
      <c r="U34" s="26"/>
      <c r="V34" s="26"/>
      <c r="W34" s="26"/>
      <c r="X34" s="26"/>
      <c r="Y34" s="26"/>
      <c r="Z34" s="26"/>
      <c r="AA34" s="26"/>
      <c r="AB34" s="26"/>
      <c r="AC34" s="8"/>
    </row>
    <row r="35" spans="1:29" ht="51" customHeight="1">
      <c r="A35" s="4" t="s">
        <v>97</v>
      </c>
      <c r="B35" s="38" t="s">
        <v>98</v>
      </c>
      <c r="C35" s="4">
        <v>13</v>
      </c>
      <c r="D35" s="4" t="s">
        <v>20</v>
      </c>
      <c r="E35" s="43"/>
      <c r="F35" s="7">
        <f t="shared" si="0"/>
        <v>0</v>
      </c>
      <c r="G35" s="42" t="s">
        <v>99</v>
      </c>
      <c r="H35" s="44"/>
      <c r="I35" s="44"/>
      <c r="L35" s="26"/>
      <c r="M35" s="26"/>
      <c r="N35" s="26"/>
      <c r="O35" s="26"/>
      <c r="P35" s="26"/>
      <c r="Q35" s="26"/>
      <c r="R35" s="26"/>
      <c r="S35" s="26"/>
      <c r="T35" s="26"/>
      <c r="U35" s="26"/>
      <c r="V35" s="26"/>
      <c r="W35" s="26"/>
      <c r="X35" s="26"/>
      <c r="Y35" s="26"/>
      <c r="Z35" s="26"/>
      <c r="AA35" s="26"/>
      <c r="AB35" s="26"/>
      <c r="AC35" s="8"/>
    </row>
    <row r="36" spans="1:29" ht="38.25" customHeight="1">
      <c r="A36" s="4" t="s">
        <v>100</v>
      </c>
      <c r="B36" s="38" t="s">
        <v>101</v>
      </c>
      <c r="C36" s="4">
        <v>13</v>
      </c>
      <c r="D36" s="4" t="s">
        <v>20</v>
      </c>
      <c r="E36" s="43"/>
      <c r="F36" s="7">
        <f t="shared" si="0"/>
        <v>0</v>
      </c>
      <c r="G36" s="42" t="s">
        <v>102</v>
      </c>
      <c r="H36" s="44"/>
      <c r="I36" s="44"/>
      <c r="L36" s="26"/>
      <c r="M36" s="26"/>
      <c r="N36" s="26"/>
      <c r="O36" s="26"/>
      <c r="P36" s="26"/>
      <c r="Q36" s="26"/>
      <c r="R36" s="26"/>
      <c r="S36" s="26"/>
      <c r="T36" s="26"/>
      <c r="U36" s="26"/>
      <c r="V36" s="26"/>
      <c r="W36" s="26"/>
      <c r="X36" s="26"/>
      <c r="Y36" s="26"/>
      <c r="Z36" s="26"/>
      <c r="AA36" s="26"/>
      <c r="AB36" s="26"/>
      <c r="AC36" s="8"/>
    </row>
    <row r="37" spans="1:29" ht="63.75" customHeight="1">
      <c r="A37" s="4" t="s">
        <v>103</v>
      </c>
      <c r="B37" s="38" t="s">
        <v>104</v>
      </c>
      <c r="C37" s="4">
        <v>17</v>
      </c>
      <c r="D37" s="4" t="s">
        <v>20</v>
      </c>
      <c r="E37" s="43"/>
      <c r="F37" s="7">
        <f t="shared" si="0"/>
        <v>0</v>
      </c>
      <c r="G37" s="42" t="s">
        <v>105</v>
      </c>
      <c r="H37" s="44"/>
      <c r="I37" s="44"/>
      <c r="L37" s="26"/>
      <c r="M37" s="26"/>
      <c r="N37" s="26"/>
      <c r="O37" s="26"/>
      <c r="P37" s="26"/>
      <c r="Q37" s="26"/>
      <c r="R37" s="26"/>
      <c r="S37" s="26"/>
      <c r="T37" s="26"/>
      <c r="U37" s="26"/>
      <c r="V37" s="26"/>
      <c r="W37" s="26"/>
      <c r="X37" s="26"/>
      <c r="Y37" s="26"/>
      <c r="Z37" s="26"/>
      <c r="AA37" s="26"/>
      <c r="AB37" s="26"/>
      <c r="AC37" s="8"/>
    </row>
    <row r="38" spans="1:29" ht="51" customHeight="1">
      <c r="A38" s="4" t="s">
        <v>106</v>
      </c>
      <c r="B38" s="38" t="s">
        <v>107</v>
      </c>
      <c r="C38" s="4">
        <v>1</v>
      </c>
      <c r="D38" s="4" t="s">
        <v>20</v>
      </c>
      <c r="E38" s="43"/>
      <c r="F38" s="7">
        <f t="shared" si="0"/>
        <v>0</v>
      </c>
      <c r="G38" s="42" t="s">
        <v>108</v>
      </c>
      <c r="H38" s="45"/>
      <c r="I38" s="45"/>
      <c r="L38" s="26"/>
      <c r="M38" s="26"/>
      <c r="N38" s="26"/>
      <c r="O38" s="26"/>
      <c r="P38" s="26"/>
      <c r="Q38" s="26"/>
      <c r="R38" s="26"/>
      <c r="S38" s="26"/>
      <c r="T38" s="26"/>
      <c r="U38" s="26"/>
      <c r="V38" s="26"/>
      <c r="W38" s="26"/>
      <c r="X38" s="26"/>
      <c r="Y38" s="26"/>
      <c r="Z38" s="26"/>
      <c r="AA38" s="26"/>
      <c r="AB38" s="26"/>
      <c r="AC38" s="8"/>
    </row>
    <row r="39" spans="1:29" ht="51" customHeight="1">
      <c r="A39" s="4" t="s">
        <v>109</v>
      </c>
      <c r="B39" s="38" t="s">
        <v>110</v>
      </c>
      <c r="C39" s="4">
        <v>8</v>
      </c>
      <c r="D39" s="4" t="s">
        <v>20</v>
      </c>
      <c r="E39" s="43"/>
      <c r="F39" s="7">
        <f t="shared" si="0"/>
        <v>0</v>
      </c>
      <c r="G39" s="42" t="s">
        <v>111</v>
      </c>
      <c r="H39" s="44"/>
      <c r="I39" s="44"/>
      <c r="L39" s="26"/>
      <c r="M39" s="26"/>
      <c r="N39" s="26"/>
      <c r="O39" s="26"/>
      <c r="P39" s="26"/>
      <c r="Q39" s="26"/>
      <c r="R39" s="26"/>
      <c r="S39" s="26"/>
      <c r="T39" s="26"/>
      <c r="U39" s="26"/>
      <c r="V39" s="26"/>
      <c r="W39" s="26"/>
      <c r="X39" s="26"/>
      <c r="Y39" s="26"/>
      <c r="Z39" s="26"/>
      <c r="AA39" s="26"/>
      <c r="AB39" s="26"/>
      <c r="AC39" s="8"/>
    </row>
    <row r="40" spans="1:29" ht="165.75" customHeight="1">
      <c r="A40" s="4" t="s">
        <v>112</v>
      </c>
      <c r="B40" s="38" t="s">
        <v>113</v>
      </c>
      <c r="C40" s="4">
        <v>2</v>
      </c>
      <c r="D40" s="4" t="s">
        <v>20</v>
      </c>
      <c r="E40" s="43"/>
      <c r="F40" s="7">
        <f t="shared" si="0"/>
        <v>0</v>
      </c>
      <c r="G40" s="42" t="s">
        <v>114</v>
      </c>
      <c r="H40" s="45"/>
      <c r="I40" s="45"/>
      <c r="L40" s="26"/>
      <c r="M40" s="26"/>
      <c r="N40" s="26"/>
      <c r="O40" s="26"/>
      <c r="P40" s="26"/>
      <c r="Q40" s="26"/>
      <c r="R40" s="26"/>
      <c r="S40" s="26"/>
      <c r="T40" s="26"/>
      <c r="U40" s="26"/>
      <c r="V40" s="26"/>
      <c r="W40" s="26"/>
      <c r="X40" s="26"/>
      <c r="Y40" s="26"/>
      <c r="Z40" s="26"/>
      <c r="AA40" s="26"/>
      <c r="AB40" s="26"/>
      <c r="AC40" s="8"/>
    </row>
    <row r="41" spans="1:29" ht="102" customHeight="1">
      <c r="A41" s="4" t="s">
        <v>115</v>
      </c>
      <c r="B41" s="38" t="s">
        <v>116</v>
      </c>
      <c r="C41" s="4">
        <v>13</v>
      </c>
      <c r="D41" s="4" t="s">
        <v>20</v>
      </c>
      <c r="E41" s="43"/>
      <c r="F41" s="7">
        <f aca="true" t="shared" si="1" ref="F41:F72">C41*E41</f>
        <v>0</v>
      </c>
      <c r="G41" s="42" t="s">
        <v>117</v>
      </c>
      <c r="H41" s="45"/>
      <c r="I41" s="45"/>
      <c r="L41" s="26"/>
      <c r="M41" s="26"/>
      <c r="N41" s="26"/>
      <c r="O41" s="26"/>
      <c r="P41" s="26"/>
      <c r="Q41" s="26"/>
      <c r="R41" s="26"/>
      <c r="S41" s="26"/>
      <c r="T41" s="26"/>
      <c r="U41" s="26"/>
      <c r="V41" s="26"/>
      <c r="W41" s="26"/>
      <c r="X41" s="26"/>
      <c r="Y41" s="26"/>
      <c r="Z41" s="26"/>
      <c r="AA41" s="26"/>
      <c r="AB41" s="26"/>
      <c r="AC41" s="8"/>
    </row>
    <row r="42" spans="1:29" ht="165.75" customHeight="1">
      <c r="A42" s="4" t="s">
        <v>118</v>
      </c>
      <c r="B42" s="38" t="s">
        <v>119</v>
      </c>
      <c r="C42" s="4">
        <v>13</v>
      </c>
      <c r="D42" s="4" t="s">
        <v>20</v>
      </c>
      <c r="E42" s="43"/>
      <c r="F42" s="7">
        <f t="shared" si="1"/>
        <v>0</v>
      </c>
      <c r="G42" s="42" t="s">
        <v>120</v>
      </c>
      <c r="H42" s="45"/>
      <c r="I42" s="45"/>
      <c r="L42" s="26"/>
      <c r="M42" s="26"/>
      <c r="N42" s="26"/>
      <c r="O42" s="26"/>
      <c r="P42" s="26"/>
      <c r="Q42" s="26"/>
      <c r="R42" s="26"/>
      <c r="S42" s="26"/>
      <c r="T42" s="26"/>
      <c r="U42" s="26"/>
      <c r="V42" s="26"/>
      <c r="W42" s="26"/>
      <c r="X42" s="26"/>
      <c r="Y42" s="26"/>
      <c r="Z42" s="26"/>
      <c r="AA42" s="26"/>
      <c r="AB42" s="26"/>
      <c r="AC42" s="8"/>
    </row>
    <row r="43" spans="1:29" ht="51" customHeight="1">
      <c r="A43" s="4" t="s">
        <v>121</v>
      </c>
      <c r="B43" s="38" t="s">
        <v>122</v>
      </c>
      <c r="C43" s="4">
        <v>19</v>
      </c>
      <c r="D43" s="4" t="s">
        <v>20</v>
      </c>
      <c r="E43" s="43"/>
      <c r="F43" s="7">
        <f t="shared" si="1"/>
        <v>0</v>
      </c>
      <c r="G43" s="42" t="s">
        <v>123</v>
      </c>
      <c r="H43" s="44"/>
      <c r="I43" s="44"/>
      <c r="L43" s="26"/>
      <c r="M43" s="26"/>
      <c r="N43" s="26"/>
      <c r="O43" s="26"/>
      <c r="P43" s="26"/>
      <c r="Q43" s="26"/>
      <c r="R43" s="26"/>
      <c r="S43" s="26"/>
      <c r="T43" s="26"/>
      <c r="U43" s="26"/>
      <c r="V43" s="26"/>
      <c r="W43" s="26"/>
      <c r="X43" s="26"/>
      <c r="Y43" s="26"/>
      <c r="Z43" s="26"/>
      <c r="AA43" s="26"/>
      <c r="AB43" s="26"/>
      <c r="AC43" s="8"/>
    </row>
    <row r="44" spans="1:29" ht="51" customHeight="1">
      <c r="A44" s="4" t="s">
        <v>124</v>
      </c>
      <c r="B44" s="38" t="s">
        <v>125</v>
      </c>
      <c r="C44" s="4">
        <v>2</v>
      </c>
      <c r="D44" s="4" t="s">
        <v>20</v>
      </c>
      <c r="E44" s="43"/>
      <c r="F44" s="7">
        <f t="shared" si="1"/>
        <v>0</v>
      </c>
      <c r="G44" s="42" t="s">
        <v>126</v>
      </c>
      <c r="H44" s="44"/>
      <c r="I44" s="44"/>
      <c r="L44" s="26"/>
      <c r="M44" s="26"/>
      <c r="N44" s="26"/>
      <c r="O44" s="26"/>
      <c r="P44" s="26"/>
      <c r="Q44" s="26"/>
      <c r="R44" s="26"/>
      <c r="S44" s="26"/>
      <c r="T44" s="26"/>
      <c r="U44" s="26"/>
      <c r="V44" s="26"/>
      <c r="W44" s="26"/>
      <c r="X44" s="26"/>
      <c r="Y44" s="26"/>
      <c r="Z44" s="26"/>
      <c r="AA44" s="26"/>
      <c r="AB44" s="26"/>
      <c r="AC44" s="8"/>
    </row>
    <row r="45" spans="1:29" ht="63.75" customHeight="1">
      <c r="A45" s="4" t="s">
        <v>127</v>
      </c>
      <c r="B45" s="38" t="s">
        <v>128</v>
      </c>
      <c r="C45" s="4">
        <v>1</v>
      </c>
      <c r="D45" s="4" t="s">
        <v>20</v>
      </c>
      <c r="E45" s="43"/>
      <c r="F45" s="7">
        <f t="shared" si="1"/>
        <v>0</v>
      </c>
      <c r="G45" s="42" t="s">
        <v>129</v>
      </c>
      <c r="H45" s="44"/>
      <c r="I45" s="44"/>
      <c r="L45" s="26"/>
      <c r="M45" s="26"/>
      <c r="N45" s="26"/>
      <c r="O45" s="26"/>
      <c r="P45" s="26"/>
      <c r="Q45" s="26"/>
      <c r="R45" s="26"/>
      <c r="S45" s="26"/>
      <c r="T45" s="26"/>
      <c r="U45" s="26"/>
      <c r="V45" s="26"/>
      <c r="W45" s="26"/>
      <c r="X45" s="26"/>
      <c r="Y45" s="26"/>
      <c r="Z45" s="26"/>
      <c r="AA45" s="26"/>
      <c r="AB45" s="26"/>
      <c r="AC45" s="8"/>
    </row>
    <row r="46" spans="1:29" ht="140.25" customHeight="1">
      <c r="A46" s="4" t="s">
        <v>130</v>
      </c>
      <c r="B46" s="38" t="s">
        <v>131</v>
      </c>
      <c r="C46" s="4">
        <v>1</v>
      </c>
      <c r="D46" s="4" t="s">
        <v>20</v>
      </c>
      <c r="E46" s="43"/>
      <c r="F46" s="7">
        <f t="shared" si="1"/>
        <v>0</v>
      </c>
      <c r="G46" s="42" t="s">
        <v>132</v>
      </c>
      <c r="H46" s="44"/>
      <c r="I46" s="44"/>
      <c r="L46" s="26"/>
      <c r="M46" s="26"/>
      <c r="N46" s="26"/>
      <c r="O46" s="26"/>
      <c r="P46" s="26"/>
      <c r="Q46" s="26"/>
      <c r="R46" s="26"/>
      <c r="S46" s="26"/>
      <c r="T46" s="26"/>
      <c r="U46" s="26"/>
      <c r="V46" s="26"/>
      <c r="W46" s="26"/>
      <c r="X46" s="26"/>
      <c r="Y46" s="26"/>
      <c r="Z46" s="26"/>
      <c r="AA46" s="26"/>
      <c r="AB46" s="26"/>
      <c r="AC46" s="8"/>
    </row>
    <row r="47" spans="1:29" ht="89.25" customHeight="1">
      <c r="A47" s="4" t="s">
        <v>133</v>
      </c>
      <c r="B47" s="38" t="s">
        <v>134</v>
      </c>
      <c r="C47" s="4">
        <v>18</v>
      </c>
      <c r="D47" s="4" t="s">
        <v>20</v>
      </c>
      <c r="E47" s="43"/>
      <c r="F47" s="7">
        <f t="shared" si="1"/>
        <v>0</v>
      </c>
      <c r="G47" s="42" t="s">
        <v>135</v>
      </c>
      <c r="H47" s="45"/>
      <c r="I47" s="45"/>
      <c r="L47" s="26"/>
      <c r="M47" s="26"/>
      <c r="N47" s="26"/>
      <c r="O47" s="26"/>
      <c r="P47" s="26"/>
      <c r="Q47" s="26"/>
      <c r="R47" s="26"/>
      <c r="S47" s="26"/>
      <c r="T47" s="26"/>
      <c r="U47" s="26"/>
      <c r="V47" s="26"/>
      <c r="W47" s="26"/>
      <c r="X47" s="26"/>
      <c r="Y47" s="26"/>
      <c r="Z47" s="26"/>
      <c r="AA47" s="26"/>
      <c r="AB47" s="26"/>
      <c r="AC47" s="8"/>
    </row>
    <row r="48" spans="1:29" ht="76.5" customHeight="1">
      <c r="A48" s="4" t="s">
        <v>136</v>
      </c>
      <c r="B48" s="38" t="s">
        <v>137</v>
      </c>
      <c r="C48" s="4">
        <v>2</v>
      </c>
      <c r="D48" s="4" t="s">
        <v>20</v>
      </c>
      <c r="E48" s="43"/>
      <c r="F48" s="7">
        <f t="shared" si="1"/>
        <v>0</v>
      </c>
      <c r="G48" s="42" t="s">
        <v>138</v>
      </c>
      <c r="H48" s="45"/>
      <c r="I48" s="45"/>
      <c r="L48" s="26"/>
      <c r="M48" s="26"/>
      <c r="N48" s="26"/>
      <c r="O48" s="26"/>
      <c r="P48" s="26"/>
      <c r="Q48" s="26"/>
      <c r="R48" s="26"/>
      <c r="S48" s="26"/>
      <c r="T48" s="26"/>
      <c r="U48" s="26"/>
      <c r="V48" s="26"/>
      <c r="W48" s="26"/>
      <c r="X48" s="26"/>
      <c r="Y48" s="26"/>
      <c r="Z48" s="26"/>
      <c r="AA48" s="26"/>
      <c r="AB48" s="26"/>
      <c r="AC48" s="8"/>
    </row>
    <row r="49" spans="1:29" ht="76.5" customHeight="1">
      <c r="A49" s="4" t="s">
        <v>139</v>
      </c>
      <c r="B49" s="38" t="s">
        <v>140</v>
      </c>
      <c r="C49" s="4">
        <v>16</v>
      </c>
      <c r="D49" s="4" t="s">
        <v>20</v>
      </c>
      <c r="E49" s="43"/>
      <c r="F49" s="7">
        <f t="shared" si="1"/>
        <v>0</v>
      </c>
      <c r="G49" s="42" t="s">
        <v>141</v>
      </c>
      <c r="H49" s="45"/>
      <c r="I49" s="45"/>
      <c r="L49" s="26"/>
      <c r="M49" s="26"/>
      <c r="N49" s="26"/>
      <c r="O49" s="26"/>
      <c r="P49" s="26"/>
      <c r="Q49" s="26"/>
      <c r="R49" s="26"/>
      <c r="S49" s="26"/>
      <c r="T49" s="26"/>
      <c r="U49" s="26"/>
      <c r="V49" s="26"/>
      <c r="W49" s="26"/>
      <c r="X49" s="26"/>
      <c r="Y49" s="26"/>
      <c r="Z49" s="26"/>
      <c r="AA49" s="26"/>
      <c r="AB49" s="26"/>
      <c r="AC49" s="8"/>
    </row>
    <row r="50" spans="1:29" ht="63.75" customHeight="1">
      <c r="A50" s="4" t="s">
        <v>142</v>
      </c>
      <c r="B50" s="38" t="s">
        <v>143</v>
      </c>
      <c r="C50" s="4">
        <v>10</v>
      </c>
      <c r="D50" s="4" t="s">
        <v>20</v>
      </c>
      <c r="E50" s="43"/>
      <c r="F50" s="7">
        <f t="shared" si="1"/>
        <v>0</v>
      </c>
      <c r="G50" s="42" t="s">
        <v>144</v>
      </c>
      <c r="H50" s="44"/>
      <c r="I50" s="44"/>
      <c r="L50" s="26"/>
      <c r="M50" s="26"/>
      <c r="N50" s="26"/>
      <c r="O50" s="26"/>
      <c r="P50" s="26"/>
      <c r="Q50" s="26"/>
      <c r="R50" s="26"/>
      <c r="S50" s="26"/>
      <c r="T50" s="26"/>
      <c r="U50" s="26"/>
      <c r="V50" s="26"/>
      <c r="W50" s="26"/>
      <c r="X50" s="26"/>
      <c r="Y50" s="26"/>
      <c r="Z50" s="26"/>
      <c r="AA50" s="26"/>
      <c r="AB50" s="26"/>
      <c r="AC50" s="8"/>
    </row>
    <row r="51" spans="1:29" ht="89.25" customHeight="1">
      <c r="A51" s="4" t="s">
        <v>145</v>
      </c>
      <c r="B51" s="38" t="s">
        <v>146</v>
      </c>
      <c r="C51" s="4">
        <v>1</v>
      </c>
      <c r="D51" s="4" t="s">
        <v>20</v>
      </c>
      <c r="E51" s="43"/>
      <c r="F51" s="7">
        <f t="shared" si="1"/>
        <v>0</v>
      </c>
      <c r="G51" s="42" t="s">
        <v>147</v>
      </c>
      <c r="H51" s="44"/>
      <c r="I51" s="44"/>
      <c r="L51" s="26"/>
      <c r="M51" s="26"/>
      <c r="N51" s="26"/>
      <c r="O51" s="26"/>
      <c r="P51" s="26"/>
      <c r="Q51" s="26"/>
      <c r="R51" s="26"/>
      <c r="S51" s="26"/>
      <c r="T51" s="26"/>
      <c r="U51" s="26"/>
      <c r="V51" s="26"/>
      <c r="W51" s="26"/>
      <c r="X51" s="26"/>
      <c r="Y51" s="26"/>
      <c r="Z51" s="26"/>
      <c r="AA51" s="26"/>
      <c r="AB51" s="26"/>
      <c r="AC51" s="8"/>
    </row>
    <row r="52" spans="1:29" ht="38.25" customHeight="1">
      <c r="A52" s="4" t="s">
        <v>148</v>
      </c>
      <c r="B52" s="38" t="s">
        <v>149</v>
      </c>
      <c r="C52" s="4">
        <v>36</v>
      </c>
      <c r="D52" s="4" t="s">
        <v>20</v>
      </c>
      <c r="E52" s="43"/>
      <c r="F52" s="7">
        <f t="shared" si="1"/>
        <v>0</v>
      </c>
      <c r="G52" s="42" t="s">
        <v>150</v>
      </c>
      <c r="H52" s="44"/>
      <c r="I52" s="44"/>
      <c r="L52" s="26"/>
      <c r="M52" s="26"/>
      <c r="N52" s="26"/>
      <c r="O52" s="26"/>
      <c r="P52" s="26"/>
      <c r="Q52" s="26"/>
      <c r="R52" s="26"/>
      <c r="S52" s="26"/>
      <c r="T52" s="26"/>
      <c r="U52" s="26"/>
      <c r="V52" s="26"/>
      <c r="W52" s="26"/>
      <c r="X52" s="26"/>
      <c r="Y52" s="26"/>
      <c r="Z52" s="26"/>
      <c r="AA52" s="26"/>
      <c r="AB52" s="26"/>
      <c r="AC52" s="8"/>
    </row>
    <row r="53" spans="1:29" ht="63.75" customHeight="1">
      <c r="A53" s="4" t="s">
        <v>151</v>
      </c>
      <c r="B53" s="38" t="s">
        <v>152</v>
      </c>
      <c r="C53" s="4">
        <v>18</v>
      </c>
      <c r="D53" s="4" t="s">
        <v>20</v>
      </c>
      <c r="E53" s="43"/>
      <c r="F53" s="7">
        <f t="shared" si="1"/>
        <v>0</v>
      </c>
      <c r="G53" s="42" t="s">
        <v>153</v>
      </c>
      <c r="H53" s="44"/>
      <c r="I53" s="44"/>
      <c r="L53" s="26"/>
      <c r="M53" s="26"/>
      <c r="N53" s="26"/>
      <c r="O53" s="26"/>
      <c r="P53" s="26"/>
      <c r="Q53" s="26"/>
      <c r="R53" s="26"/>
      <c r="S53" s="26"/>
      <c r="T53" s="26"/>
      <c r="U53" s="26"/>
      <c r="V53" s="26"/>
      <c r="W53" s="26"/>
      <c r="X53" s="26"/>
      <c r="Y53" s="26"/>
      <c r="Z53" s="26"/>
      <c r="AA53" s="26"/>
      <c r="AB53" s="26"/>
      <c r="AC53" s="8"/>
    </row>
    <row r="54" spans="1:29" ht="38.25" customHeight="1">
      <c r="A54" s="4" t="s">
        <v>154</v>
      </c>
      <c r="B54" s="38" t="s">
        <v>155</v>
      </c>
      <c r="C54" s="4">
        <v>6</v>
      </c>
      <c r="D54" s="4" t="s">
        <v>20</v>
      </c>
      <c r="E54" s="43"/>
      <c r="F54" s="7">
        <f t="shared" si="1"/>
        <v>0</v>
      </c>
      <c r="G54" s="42" t="s">
        <v>156</v>
      </c>
      <c r="H54" s="44"/>
      <c r="I54" s="44"/>
      <c r="L54" s="26"/>
      <c r="M54" s="26"/>
      <c r="N54" s="26"/>
      <c r="O54" s="26"/>
      <c r="P54" s="26"/>
      <c r="Q54" s="26"/>
      <c r="R54" s="26"/>
      <c r="S54" s="26"/>
      <c r="T54" s="26"/>
      <c r="U54" s="26"/>
      <c r="V54" s="26"/>
      <c r="W54" s="26"/>
      <c r="X54" s="26"/>
      <c r="Y54" s="26"/>
      <c r="Z54" s="26"/>
      <c r="AA54" s="26"/>
      <c r="AB54" s="26"/>
      <c r="AC54" s="8"/>
    </row>
    <row r="55" spans="1:29" ht="51" customHeight="1">
      <c r="A55" s="4" t="s">
        <v>157</v>
      </c>
      <c r="B55" s="38" t="s">
        <v>158</v>
      </c>
      <c r="C55" s="4">
        <v>4</v>
      </c>
      <c r="D55" s="4" t="s">
        <v>20</v>
      </c>
      <c r="E55" s="43"/>
      <c r="F55" s="7">
        <f t="shared" si="1"/>
        <v>0</v>
      </c>
      <c r="G55" s="42" t="s">
        <v>159</v>
      </c>
      <c r="H55" s="44"/>
      <c r="I55" s="44"/>
      <c r="L55" s="26"/>
      <c r="M55" s="26"/>
      <c r="N55" s="26"/>
      <c r="O55" s="26"/>
      <c r="P55" s="26"/>
      <c r="Q55" s="26"/>
      <c r="R55" s="26"/>
      <c r="S55" s="26"/>
      <c r="T55" s="26"/>
      <c r="U55" s="26"/>
      <c r="V55" s="26"/>
      <c r="W55" s="26"/>
      <c r="X55" s="26"/>
      <c r="Y55" s="26"/>
      <c r="Z55" s="26"/>
      <c r="AA55" s="26"/>
      <c r="AB55" s="26"/>
      <c r="AC55" s="8"/>
    </row>
    <row r="56" spans="1:29" ht="76.5" customHeight="1">
      <c r="A56" s="4" t="s">
        <v>160</v>
      </c>
      <c r="B56" s="38" t="s">
        <v>161</v>
      </c>
      <c r="C56" s="4">
        <v>6</v>
      </c>
      <c r="D56" s="4" t="s">
        <v>20</v>
      </c>
      <c r="E56" s="43"/>
      <c r="F56" s="7">
        <f t="shared" si="1"/>
        <v>0</v>
      </c>
      <c r="G56" s="42" t="s">
        <v>162</v>
      </c>
      <c r="H56" s="44"/>
      <c r="I56" s="44"/>
      <c r="L56" s="26"/>
      <c r="M56" s="26"/>
      <c r="N56" s="26"/>
      <c r="O56" s="26"/>
      <c r="P56" s="26"/>
      <c r="Q56" s="26"/>
      <c r="R56" s="26"/>
      <c r="S56" s="26"/>
      <c r="T56" s="26"/>
      <c r="U56" s="26"/>
      <c r="V56" s="26"/>
      <c r="W56" s="26"/>
      <c r="X56" s="26"/>
      <c r="Y56" s="26"/>
      <c r="Z56" s="26"/>
      <c r="AA56" s="26"/>
      <c r="AB56" s="26"/>
      <c r="AC56" s="8"/>
    </row>
    <row r="57" spans="1:29" ht="102" customHeight="1">
      <c r="A57" s="4" t="s">
        <v>163</v>
      </c>
      <c r="B57" s="38" t="s">
        <v>164</v>
      </c>
      <c r="C57" s="4">
        <v>18</v>
      </c>
      <c r="D57" s="4" t="s">
        <v>20</v>
      </c>
      <c r="E57" s="43"/>
      <c r="F57" s="7">
        <f t="shared" si="1"/>
        <v>0</v>
      </c>
      <c r="G57" s="42" t="s">
        <v>165</v>
      </c>
      <c r="H57" s="44"/>
      <c r="I57" s="44"/>
      <c r="L57" s="26"/>
      <c r="M57" s="26"/>
      <c r="N57" s="26"/>
      <c r="O57" s="26"/>
      <c r="P57" s="26"/>
      <c r="Q57" s="26"/>
      <c r="R57" s="26"/>
      <c r="S57" s="26"/>
      <c r="T57" s="26"/>
      <c r="U57" s="26"/>
      <c r="V57" s="26"/>
      <c r="W57" s="26"/>
      <c r="X57" s="26"/>
      <c r="Y57" s="26"/>
      <c r="Z57" s="26"/>
      <c r="AA57" s="26"/>
      <c r="AB57" s="26"/>
      <c r="AC57" s="8"/>
    </row>
    <row r="58" spans="1:29" ht="102" customHeight="1">
      <c r="A58" s="4" t="s">
        <v>166</v>
      </c>
      <c r="B58" s="38" t="s">
        <v>167</v>
      </c>
      <c r="C58" s="4">
        <v>12</v>
      </c>
      <c r="D58" s="4" t="s">
        <v>20</v>
      </c>
      <c r="E58" s="43"/>
      <c r="F58" s="7">
        <f t="shared" si="1"/>
        <v>0</v>
      </c>
      <c r="G58" s="42" t="s">
        <v>168</v>
      </c>
      <c r="H58" s="44"/>
      <c r="I58" s="44"/>
      <c r="L58" s="26"/>
      <c r="M58" s="26"/>
      <c r="N58" s="26"/>
      <c r="O58" s="26"/>
      <c r="P58" s="26"/>
      <c r="Q58" s="26"/>
      <c r="R58" s="26"/>
      <c r="S58" s="26"/>
      <c r="T58" s="26"/>
      <c r="U58" s="26"/>
      <c r="V58" s="26"/>
      <c r="W58" s="26"/>
      <c r="X58" s="26"/>
      <c r="Y58" s="26"/>
      <c r="Z58" s="26"/>
      <c r="AA58" s="26"/>
      <c r="AB58" s="26"/>
      <c r="AC58" s="8"/>
    </row>
    <row r="59" spans="1:29" ht="63.75" customHeight="1">
      <c r="A59" s="4" t="s">
        <v>169</v>
      </c>
      <c r="B59" s="38" t="s">
        <v>170</v>
      </c>
      <c r="C59" s="4">
        <v>1</v>
      </c>
      <c r="D59" s="4" t="s">
        <v>20</v>
      </c>
      <c r="E59" s="43"/>
      <c r="F59" s="7">
        <f t="shared" si="1"/>
        <v>0</v>
      </c>
      <c r="G59" s="42" t="s">
        <v>171</v>
      </c>
      <c r="H59" s="44"/>
      <c r="I59" s="44"/>
      <c r="L59" s="26"/>
      <c r="M59" s="26"/>
      <c r="N59" s="26"/>
      <c r="O59" s="26"/>
      <c r="P59" s="26"/>
      <c r="Q59" s="26"/>
      <c r="R59" s="26"/>
      <c r="S59" s="26"/>
      <c r="T59" s="26"/>
      <c r="U59" s="26"/>
      <c r="V59" s="26"/>
      <c r="W59" s="26"/>
      <c r="X59" s="26"/>
      <c r="Y59" s="26"/>
      <c r="Z59" s="26"/>
      <c r="AA59" s="26"/>
      <c r="AB59" s="26"/>
      <c r="AC59" s="8"/>
    </row>
    <row r="60" spans="1:29" ht="38.25" customHeight="1">
      <c r="A60" s="4" t="s">
        <v>172</v>
      </c>
      <c r="B60" s="38" t="s">
        <v>173</v>
      </c>
      <c r="C60" s="4">
        <v>1</v>
      </c>
      <c r="D60" s="4" t="s">
        <v>20</v>
      </c>
      <c r="E60" s="43"/>
      <c r="F60" s="7">
        <f t="shared" si="1"/>
        <v>0</v>
      </c>
      <c r="G60" s="42" t="s">
        <v>174</v>
      </c>
      <c r="H60" s="44"/>
      <c r="I60" s="44"/>
      <c r="L60" s="26"/>
      <c r="M60" s="26"/>
      <c r="N60" s="26"/>
      <c r="O60" s="26"/>
      <c r="P60" s="26"/>
      <c r="Q60" s="26"/>
      <c r="R60" s="26"/>
      <c r="S60" s="26"/>
      <c r="T60" s="26"/>
      <c r="U60" s="26"/>
      <c r="V60" s="26"/>
      <c r="W60" s="26"/>
      <c r="X60" s="26"/>
      <c r="Y60" s="26"/>
      <c r="Z60" s="26"/>
      <c r="AA60" s="26"/>
      <c r="AB60" s="26"/>
      <c r="AC60" s="8"/>
    </row>
    <row r="61" spans="1:29" ht="38.25" customHeight="1">
      <c r="A61" s="4" t="s">
        <v>175</v>
      </c>
      <c r="B61" s="38" t="s">
        <v>176</v>
      </c>
      <c r="C61" s="4">
        <v>1</v>
      </c>
      <c r="D61" s="4" t="s">
        <v>20</v>
      </c>
      <c r="E61" s="43"/>
      <c r="F61" s="7">
        <f t="shared" si="1"/>
        <v>0</v>
      </c>
      <c r="G61" s="42" t="s">
        <v>177</v>
      </c>
      <c r="H61" s="44"/>
      <c r="I61" s="44"/>
      <c r="L61" s="26"/>
      <c r="M61" s="26"/>
      <c r="N61" s="26"/>
      <c r="O61" s="26"/>
      <c r="P61" s="26"/>
      <c r="Q61" s="26"/>
      <c r="R61" s="26"/>
      <c r="S61" s="26"/>
      <c r="T61" s="26"/>
      <c r="U61" s="26"/>
      <c r="V61" s="26"/>
      <c r="W61" s="26"/>
      <c r="X61" s="26"/>
      <c r="Y61" s="26"/>
      <c r="Z61" s="26"/>
      <c r="AA61" s="26"/>
      <c r="AB61" s="26"/>
      <c r="AC61" s="8"/>
    </row>
    <row r="62" spans="1:29" ht="51" customHeight="1">
      <c r="A62" s="4" t="s">
        <v>178</v>
      </c>
      <c r="B62" s="38" t="s">
        <v>179</v>
      </c>
      <c r="C62" s="4">
        <v>1</v>
      </c>
      <c r="D62" s="4" t="s">
        <v>20</v>
      </c>
      <c r="E62" s="43"/>
      <c r="F62" s="7">
        <f t="shared" si="1"/>
        <v>0</v>
      </c>
      <c r="G62" s="42" t="s">
        <v>180</v>
      </c>
      <c r="H62" s="44"/>
      <c r="I62" s="44"/>
      <c r="L62" s="26"/>
      <c r="M62" s="26"/>
      <c r="N62" s="26"/>
      <c r="O62" s="26"/>
      <c r="P62" s="26"/>
      <c r="Q62" s="26"/>
      <c r="R62" s="26"/>
      <c r="S62" s="26"/>
      <c r="T62" s="26"/>
      <c r="U62" s="26"/>
      <c r="V62" s="26"/>
      <c r="W62" s="26"/>
      <c r="X62" s="26"/>
      <c r="Y62" s="26"/>
      <c r="Z62" s="26"/>
      <c r="AA62" s="26"/>
      <c r="AB62" s="26"/>
      <c r="AC62" s="8"/>
    </row>
    <row r="63" spans="1:29" ht="38.25" customHeight="1">
      <c r="A63" s="4" t="s">
        <v>181</v>
      </c>
      <c r="B63" s="38" t="s">
        <v>182</v>
      </c>
      <c r="C63" s="4">
        <v>10</v>
      </c>
      <c r="D63" s="4" t="s">
        <v>20</v>
      </c>
      <c r="E63" s="43"/>
      <c r="F63" s="7">
        <f t="shared" si="1"/>
        <v>0</v>
      </c>
      <c r="G63" s="42" t="s">
        <v>183</v>
      </c>
      <c r="H63" s="44"/>
      <c r="I63" s="44"/>
      <c r="L63" s="26"/>
      <c r="M63" s="26"/>
      <c r="N63" s="26"/>
      <c r="O63" s="26"/>
      <c r="P63" s="26"/>
      <c r="Q63" s="26"/>
      <c r="R63" s="26"/>
      <c r="S63" s="26"/>
      <c r="T63" s="26"/>
      <c r="U63" s="26"/>
      <c r="V63" s="26"/>
      <c r="W63" s="26"/>
      <c r="X63" s="26"/>
      <c r="Y63" s="26"/>
      <c r="Z63" s="26"/>
      <c r="AA63" s="26"/>
      <c r="AB63" s="26"/>
      <c r="AC63" s="8"/>
    </row>
    <row r="64" spans="1:29" ht="76.5" customHeight="1">
      <c r="A64" s="4" t="s">
        <v>184</v>
      </c>
      <c r="B64" s="38" t="s">
        <v>185</v>
      </c>
      <c r="C64" s="4">
        <v>2</v>
      </c>
      <c r="D64" s="4" t="s">
        <v>20</v>
      </c>
      <c r="E64" s="43"/>
      <c r="F64" s="7">
        <f t="shared" si="1"/>
        <v>0</v>
      </c>
      <c r="G64" s="42" t="s">
        <v>186</v>
      </c>
      <c r="H64" s="44"/>
      <c r="I64" s="44"/>
      <c r="L64" s="26"/>
      <c r="M64" s="26"/>
      <c r="N64" s="26"/>
      <c r="O64" s="26"/>
      <c r="P64" s="26"/>
      <c r="Q64" s="26"/>
      <c r="R64" s="26"/>
      <c r="S64" s="26"/>
      <c r="T64" s="26"/>
      <c r="U64" s="26"/>
      <c r="V64" s="26"/>
      <c r="W64" s="26"/>
      <c r="X64" s="26"/>
      <c r="Y64" s="26"/>
      <c r="Z64" s="26"/>
      <c r="AA64" s="26"/>
      <c r="AB64" s="26"/>
      <c r="AC64" s="8"/>
    </row>
    <row r="65" spans="1:29" ht="76.5" customHeight="1">
      <c r="A65" s="4" t="s">
        <v>187</v>
      </c>
      <c r="B65" s="38" t="s">
        <v>188</v>
      </c>
      <c r="C65" s="4">
        <v>2</v>
      </c>
      <c r="D65" s="4" t="s">
        <v>20</v>
      </c>
      <c r="E65" s="43"/>
      <c r="F65" s="7">
        <f t="shared" si="1"/>
        <v>0</v>
      </c>
      <c r="G65" s="42" t="s">
        <v>189</v>
      </c>
      <c r="H65" s="44"/>
      <c r="I65" s="44"/>
      <c r="L65" s="26"/>
      <c r="M65" s="26"/>
      <c r="N65" s="26"/>
      <c r="O65" s="26"/>
      <c r="P65" s="26"/>
      <c r="Q65" s="26"/>
      <c r="R65" s="26"/>
      <c r="S65" s="26"/>
      <c r="T65" s="26"/>
      <c r="U65" s="26"/>
      <c r="V65" s="26"/>
      <c r="W65" s="26"/>
      <c r="X65" s="26"/>
      <c r="Y65" s="26"/>
      <c r="Z65" s="26"/>
      <c r="AA65" s="26"/>
      <c r="AB65" s="26"/>
      <c r="AC65" s="8"/>
    </row>
    <row r="66" spans="1:29" ht="51" customHeight="1">
      <c r="A66" s="4" t="s">
        <v>190</v>
      </c>
      <c r="B66" s="38" t="s">
        <v>191</v>
      </c>
      <c r="C66" s="4">
        <v>2</v>
      </c>
      <c r="D66" s="4" t="s">
        <v>20</v>
      </c>
      <c r="E66" s="43"/>
      <c r="F66" s="7">
        <f t="shared" si="1"/>
        <v>0</v>
      </c>
      <c r="G66" s="42" t="s">
        <v>192</v>
      </c>
      <c r="H66" s="44"/>
      <c r="I66" s="44"/>
      <c r="L66" s="26"/>
      <c r="M66" s="26"/>
      <c r="N66" s="26"/>
      <c r="O66" s="26"/>
      <c r="P66" s="26"/>
      <c r="Q66" s="26"/>
      <c r="R66" s="26"/>
      <c r="S66" s="26"/>
      <c r="T66" s="26"/>
      <c r="U66" s="26"/>
      <c r="V66" s="26"/>
      <c r="W66" s="26"/>
      <c r="X66" s="26"/>
      <c r="Y66" s="26"/>
      <c r="Z66" s="26"/>
      <c r="AA66" s="26"/>
      <c r="AB66" s="26"/>
      <c r="AC66" s="8"/>
    </row>
    <row r="67" spans="1:29" ht="63.75" customHeight="1">
      <c r="A67" s="4" t="s">
        <v>193</v>
      </c>
      <c r="B67" s="38" t="s">
        <v>194</v>
      </c>
      <c r="C67" s="4">
        <v>1</v>
      </c>
      <c r="D67" s="4" t="s">
        <v>20</v>
      </c>
      <c r="E67" s="43"/>
      <c r="F67" s="7">
        <f t="shared" si="1"/>
        <v>0</v>
      </c>
      <c r="G67" s="42" t="s">
        <v>195</v>
      </c>
      <c r="H67" s="44"/>
      <c r="I67" s="44"/>
      <c r="L67" s="26"/>
      <c r="M67" s="26"/>
      <c r="N67" s="26"/>
      <c r="O67" s="26"/>
      <c r="P67" s="26"/>
      <c r="Q67" s="26"/>
      <c r="R67" s="26"/>
      <c r="S67" s="26"/>
      <c r="T67" s="26"/>
      <c r="U67" s="26"/>
      <c r="V67" s="26"/>
      <c r="W67" s="26"/>
      <c r="X67" s="26"/>
      <c r="Y67" s="26"/>
      <c r="Z67" s="26"/>
      <c r="AA67" s="26"/>
      <c r="AB67" s="26"/>
      <c r="AC67" s="8"/>
    </row>
    <row r="68" spans="1:29" ht="51" customHeight="1">
      <c r="A68" s="4" t="s">
        <v>196</v>
      </c>
      <c r="B68" s="38" t="s">
        <v>197</v>
      </c>
      <c r="C68" s="4">
        <v>3350</v>
      </c>
      <c r="D68" s="4" t="s">
        <v>198</v>
      </c>
      <c r="E68" s="43"/>
      <c r="F68" s="7">
        <f t="shared" si="1"/>
        <v>0</v>
      </c>
      <c r="G68" s="42" t="s">
        <v>199</v>
      </c>
      <c r="H68" s="44"/>
      <c r="I68" s="44"/>
      <c r="L68" s="26"/>
      <c r="M68" s="26"/>
      <c r="N68" s="26"/>
      <c r="O68" s="26"/>
      <c r="P68" s="26"/>
      <c r="Q68" s="26"/>
      <c r="R68" s="26"/>
      <c r="S68" s="26"/>
      <c r="T68" s="26"/>
      <c r="U68" s="26"/>
      <c r="V68" s="26"/>
      <c r="W68" s="26"/>
      <c r="X68" s="26"/>
      <c r="Y68" s="26"/>
      <c r="Z68" s="26"/>
      <c r="AA68" s="26"/>
      <c r="AB68" s="26"/>
      <c r="AC68" s="8"/>
    </row>
    <row r="69" spans="1:29" ht="15">
      <c r="A69" s="4" t="s">
        <v>200</v>
      </c>
      <c r="B69" s="38" t="s">
        <v>201</v>
      </c>
      <c r="C69" s="4">
        <v>40</v>
      </c>
      <c r="D69" s="4" t="s">
        <v>198</v>
      </c>
      <c r="E69" s="43"/>
      <c r="F69" s="7">
        <f t="shared" si="1"/>
        <v>0</v>
      </c>
      <c r="G69" s="42"/>
      <c r="H69" s="44"/>
      <c r="I69" s="44"/>
      <c r="L69" s="26"/>
      <c r="M69" s="26"/>
      <c r="N69" s="26"/>
      <c r="O69" s="26"/>
      <c r="P69" s="26"/>
      <c r="Q69" s="26"/>
      <c r="R69" s="26"/>
      <c r="S69" s="26"/>
      <c r="T69" s="26"/>
      <c r="U69" s="26"/>
      <c r="V69" s="26"/>
      <c r="W69" s="26"/>
      <c r="X69" s="26"/>
      <c r="Y69" s="26"/>
      <c r="Z69" s="26"/>
      <c r="AA69" s="26"/>
      <c r="AB69" s="26"/>
      <c r="AC69" s="8"/>
    </row>
    <row r="70" spans="1:29" ht="15">
      <c r="A70" s="4" t="s">
        <v>202</v>
      </c>
      <c r="B70" s="38" t="s">
        <v>203</v>
      </c>
      <c r="C70" s="4">
        <v>790</v>
      </c>
      <c r="D70" s="4" t="s">
        <v>198</v>
      </c>
      <c r="E70" s="43"/>
      <c r="F70" s="7">
        <f t="shared" si="1"/>
        <v>0</v>
      </c>
      <c r="G70" s="42"/>
      <c r="H70" s="44"/>
      <c r="I70" s="44"/>
      <c r="L70" s="26"/>
      <c r="M70" s="26"/>
      <c r="N70" s="26"/>
      <c r="O70" s="26"/>
      <c r="P70" s="26"/>
      <c r="Q70" s="26"/>
      <c r="R70" s="26"/>
      <c r="S70" s="26"/>
      <c r="T70" s="26"/>
      <c r="U70" s="26"/>
      <c r="V70" s="26"/>
      <c r="W70" s="26"/>
      <c r="X70" s="26"/>
      <c r="Y70" s="26"/>
      <c r="Z70" s="26"/>
      <c r="AA70" s="26"/>
      <c r="AB70" s="26"/>
      <c r="AC70" s="8"/>
    </row>
    <row r="71" spans="1:29" ht="25.5" customHeight="1">
      <c r="A71" s="4" t="s">
        <v>204</v>
      </c>
      <c r="B71" s="38" t="s">
        <v>205</v>
      </c>
      <c r="C71" s="4">
        <v>31</v>
      </c>
      <c r="D71" s="4" t="s">
        <v>20</v>
      </c>
      <c r="E71" s="43"/>
      <c r="F71" s="7">
        <f t="shared" si="1"/>
        <v>0</v>
      </c>
      <c r="G71" s="42" t="s">
        <v>206</v>
      </c>
      <c r="H71" s="44"/>
      <c r="I71" s="44"/>
      <c r="L71" s="26"/>
      <c r="M71" s="26"/>
      <c r="N71" s="26"/>
      <c r="O71" s="26"/>
      <c r="P71" s="26"/>
      <c r="Q71" s="26"/>
      <c r="R71" s="26"/>
      <c r="S71" s="26"/>
      <c r="T71" s="26"/>
      <c r="U71" s="26"/>
      <c r="V71" s="26"/>
      <c r="W71" s="26"/>
      <c r="X71" s="26"/>
      <c r="Y71" s="26"/>
      <c r="Z71" s="26"/>
      <c r="AA71" s="26"/>
      <c r="AB71" s="26"/>
      <c r="AC71" s="8"/>
    </row>
    <row r="72" spans="1:29" ht="25.5" customHeight="1">
      <c r="A72" s="4" t="s">
        <v>207</v>
      </c>
      <c r="B72" s="38" t="s">
        <v>208</v>
      </c>
      <c r="C72" s="4">
        <v>4</v>
      </c>
      <c r="D72" s="4" t="s">
        <v>20</v>
      </c>
      <c r="E72" s="43"/>
      <c r="F72" s="7">
        <f t="shared" si="1"/>
        <v>0</v>
      </c>
      <c r="G72" s="42" t="s">
        <v>209</v>
      </c>
      <c r="H72" s="44"/>
      <c r="I72" s="44"/>
      <c r="L72" s="26"/>
      <c r="M72" s="26"/>
      <c r="N72" s="26"/>
      <c r="O72" s="26"/>
      <c r="P72" s="26"/>
      <c r="Q72" s="26"/>
      <c r="R72" s="26"/>
      <c r="S72" s="26"/>
      <c r="T72" s="26"/>
      <c r="U72" s="26"/>
      <c r="V72" s="26"/>
      <c r="W72" s="26"/>
      <c r="X72" s="26"/>
      <c r="Y72" s="26"/>
      <c r="Z72" s="26"/>
      <c r="AA72" s="26"/>
      <c r="AB72" s="26"/>
      <c r="AC72" s="8"/>
    </row>
    <row r="73" spans="1:29" ht="38.25" customHeight="1">
      <c r="A73" s="4" t="s">
        <v>210</v>
      </c>
      <c r="B73" s="38" t="s">
        <v>211</v>
      </c>
      <c r="C73" s="4">
        <v>2</v>
      </c>
      <c r="D73" s="4" t="s">
        <v>20</v>
      </c>
      <c r="E73" s="43"/>
      <c r="F73" s="7">
        <f aca="true" t="shared" si="2" ref="F73:F79">C73*E73</f>
        <v>0</v>
      </c>
      <c r="G73" s="42" t="s">
        <v>212</v>
      </c>
      <c r="H73" s="44"/>
      <c r="I73" s="44"/>
      <c r="L73" s="26"/>
      <c r="M73" s="26"/>
      <c r="N73" s="26"/>
      <c r="O73" s="26"/>
      <c r="P73" s="26"/>
      <c r="Q73" s="26"/>
      <c r="R73" s="26"/>
      <c r="S73" s="26"/>
      <c r="T73" s="26"/>
      <c r="U73" s="26"/>
      <c r="V73" s="26"/>
      <c r="W73" s="26"/>
      <c r="X73" s="26"/>
      <c r="Y73" s="26"/>
      <c r="Z73" s="26"/>
      <c r="AA73" s="26"/>
      <c r="AB73" s="26"/>
      <c r="AC73" s="8"/>
    </row>
    <row r="74" spans="1:29" ht="25.5" customHeight="1">
      <c r="A74" s="4" t="s">
        <v>213</v>
      </c>
      <c r="B74" s="38" t="s">
        <v>214</v>
      </c>
      <c r="C74" s="4">
        <v>19</v>
      </c>
      <c r="D74" s="4" t="s">
        <v>20</v>
      </c>
      <c r="E74" s="43"/>
      <c r="F74" s="7">
        <f t="shared" si="2"/>
        <v>0</v>
      </c>
      <c r="G74" s="42" t="s">
        <v>215</v>
      </c>
      <c r="H74" s="44"/>
      <c r="I74" s="44"/>
      <c r="L74" s="26"/>
      <c r="M74" s="26"/>
      <c r="N74" s="26"/>
      <c r="O74" s="26"/>
      <c r="P74" s="26"/>
      <c r="Q74" s="26"/>
      <c r="R74" s="26"/>
      <c r="S74" s="26"/>
      <c r="T74" s="26"/>
      <c r="U74" s="26"/>
      <c r="V74" s="26"/>
      <c r="W74" s="26"/>
      <c r="X74" s="26"/>
      <c r="Y74" s="26"/>
      <c r="Z74" s="26"/>
      <c r="AA74" s="26"/>
      <c r="AB74" s="26"/>
      <c r="AC74" s="8"/>
    </row>
    <row r="75" spans="1:29" ht="89.25" customHeight="1">
      <c r="A75" s="4" t="s">
        <v>216</v>
      </c>
      <c r="B75" s="38" t="s">
        <v>217</v>
      </c>
      <c r="C75" s="4">
        <v>1</v>
      </c>
      <c r="D75" s="4" t="s">
        <v>20</v>
      </c>
      <c r="E75" s="43"/>
      <c r="F75" s="7">
        <f t="shared" si="2"/>
        <v>0</v>
      </c>
      <c r="G75" s="42" t="s">
        <v>218</v>
      </c>
      <c r="H75" s="44"/>
      <c r="I75" s="44"/>
      <c r="L75" s="26"/>
      <c r="M75" s="26"/>
      <c r="N75" s="26"/>
      <c r="O75" s="26"/>
      <c r="P75" s="26"/>
      <c r="Q75" s="26"/>
      <c r="R75" s="26"/>
      <c r="S75" s="26"/>
      <c r="T75" s="26"/>
      <c r="U75" s="26"/>
      <c r="V75" s="26"/>
      <c r="W75" s="26"/>
      <c r="X75" s="26"/>
      <c r="Y75" s="26"/>
      <c r="Z75" s="26"/>
      <c r="AA75" s="26"/>
      <c r="AB75" s="26"/>
      <c r="AC75" s="8"/>
    </row>
    <row r="76" spans="1:29" ht="51" customHeight="1">
      <c r="A76" s="4" t="s">
        <v>219</v>
      </c>
      <c r="B76" s="38" t="s">
        <v>220</v>
      </c>
      <c r="C76" s="4">
        <v>4</v>
      </c>
      <c r="D76" s="4" t="s">
        <v>20</v>
      </c>
      <c r="E76" s="43"/>
      <c r="F76" s="7">
        <f t="shared" si="2"/>
        <v>0</v>
      </c>
      <c r="G76" s="42" t="s">
        <v>221</v>
      </c>
      <c r="H76" s="44"/>
      <c r="I76" s="44"/>
      <c r="L76" s="26"/>
      <c r="M76" s="26"/>
      <c r="N76" s="26"/>
      <c r="O76" s="26"/>
      <c r="P76" s="26"/>
      <c r="Q76" s="26"/>
      <c r="R76" s="26"/>
      <c r="S76" s="26"/>
      <c r="T76" s="26"/>
      <c r="U76" s="26"/>
      <c r="V76" s="26"/>
      <c r="W76" s="26"/>
      <c r="X76" s="26"/>
      <c r="Y76" s="26"/>
      <c r="Z76" s="26"/>
      <c r="AA76" s="26"/>
      <c r="AB76" s="26"/>
      <c r="AC76" s="8"/>
    </row>
    <row r="77" spans="1:29" ht="25.5" customHeight="1">
      <c r="A77" s="4" t="s">
        <v>222</v>
      </c>
      <c r="B77" s="38" t="s">
        <v>223</v>
      </c>
      <c r="C77" s="4">
        <v>17</v>
      </c>
      <c r="D77" s="4" t="s">
        <v>224</v>
      </c>
      <c r="E77" s="43"/>
      <c r="F77" s="7">
        <f t="shared" si="2"/>
        <v>0</v>
      </c>
      <c r="G77" s="42" t="s">
        <v>225</v>
      </c>
      <c r="H77" s="44"/>
      <c r="I77" s="44"/>
      <c r="L77" s="26"/>
      <c r="M77" s="26"/>
      <c r="N77" s="26"/>
      <c r="O77" s="26"/>
      <c r="P77" s="26"/>
      <c r="Q77" s="26"/>
      <c r="R77" s="26"/>
      <c r="S77" s="26"/>
      <c r="T77" s="26"/>
      <c r="U77" s="26"/>
      <c r="V77" s="26"/>
      <c r="W77" s="26"/>
      <c r="X77" s="26"/>
      <c r="Y77" s="26"/>
      <c r="Z77" s="26"/>
      <c r="AA77" s="26"/>
      <c r="AB77" s="26"/>
      <c r="AC77" s="8"/>
    </row>
    <row r="78" spans="1:29" ht="51" customHeight="1">
      <c r="A78" s="4" t="s">
        <v>226</v>
      </c>
      <c r="B78" s="38" t="s">
        <v>227</v>
      </c>
      <c r="C78" s="4">
        <v>8</v>
      </c>
      <c r="D78" s="4" t="s">
        <v>20</v>
      </c>
      <c r="E78" s="43"/>
      <c r="F78" s="7">
        <f t="shared" si="2"/>
        <v>0</v>
      </c>
      <c r="G78" s="42" t="s">
        <v>228</v>
      </c>
      <c r="H78" s="44"/>
      <c r="I78" s="44"/>
      <c r="L78" s="26"/>
      <c r="M78" s="26"/>
      <c r="N78" s="26"/>
      <c r="O78" s="26"/>
      <c r="P78" s="26"/>
      <c r="Q78" s="26"/>
      <c r="R78" s="26"/>
      <c r="S78" s="26"/>
      <c r="T78" s="26"/>
      <c r="U78" s="26"/>
      <c r="V78" s="26"/>
      <c r="W78" s="26"/>
      <c r="X78" s="26"/>
      <c r="Y78" s="26"/>
      <c r="Z78" s="26"/>
      <c r="AA78" s="26"/>
      <c r="AB78" s="26"/>
      <c r="AC78" s="8"/>
    </row>
    <row r="79" spans="1:29" ht="38.25" customHeight="1">
      <c r="A79" s="4" t="s">
        <v>229</v>
      </c>
      <c r="B79" s="38" t="s">
        <v>230</v>
      </c>
      <c r="C79" s="4">
        <v>18</v>
      </c>
      <c r="D79" s="4" t="s">
        <v>20</v>
      </c>
      <c r="E79" s="43"/>
      <c r="F79" s="7">
        <f t="shared" si="2"/>
        <v>0</v>
      </c>
      <c r="G79" s="42" t="s">
        <v>231</v>
      </c>
      <c r="H79" s="44"/>
      <c r="I79" s="44"/>
      <c r="L79" s="26"/>
      <c r="M79" s="26"/>
      <c r="N79" s="26"/>
      <c r="O79" s="26"/>
      <c r="P79" s="26"/>
      <c r="Q79" s="26"/>
      <c r="R79" s="26"/>
      <c r="S79" s="26"/>
      <c r="T79" s="26"/>
      <c r="U79" s="26"/>
      <c r="V79" s="26"/>
      <c r="W79" s="26"/>
      <c r="X79" s="26"/>
      <c r="Y79" s="26"/>
      <c r="Z79" s="26"/>
      <c r="AA79" s="26"/>
      <c r="AB79" s="26"/>
      <c r="AC79" s="8"/>
    </row>
    <row r="80" spans="1:29" ht="15">
      <c r="A80" s="4" t="s">
        <v>232</v>
      </c>
      <c r="B80" s="38" t="s">
        <v>233</v>
      </c>
      <c r="C80" s="4">
        <v>284</v>
      </c>
      <c r="D80" s="4" t="s">
        <v>234</v>
      </c>
      <c r="E80" s="46"/>
      <c r="F80" s="46"/>
      <c r="G80" s="42"/>
      <c r="H80" s="44"/>
      <c r="I80" s="44"/>
      <c r="L80" s="26"/>
      <c r="M80" s="26"/>
      <c r="N80" s="26"/>
      <c r="O80" s="26"/>
      <c r="P80" s="26"/>
      <c r="Q80" s="26"/>
      <c r="R80" s="26"/>
      <c r="S80" s="26"/>
      <c r="T80" s="26"/>
      <c r="U80" s="26"/>
      <c r="V80" s="26"/>
      <c r="W80" s="26"/>
      <c r="X80" s="26"/>
      <c r="Y80" s="26"/>
      <c r="Z80" s="26"/>
      <c r="AA80" s="26"/>
      <c r="AB80" s="26"/>
      <c r="AC80" s="8"/>
    </row>
    <row r="81" spans="1:29" ht="15">
      <c r="A81" s="4" t="s">
        <v>235</v>
      </c>
      <c r="B81" s="38" t="s">
        <v>236</v>
      </c>
      <c r="C81" s="4">
        <v>72</v>
      </c>
      <c r="D81" s="4" t="s">
        <v>234</v>
      </c>
      <c r="E81" s="46"/>
      <c r="F81" s="46"/>
      <c r="G81" s="42"/>
      <c r="H81" s="44"/>
      <c r="I81" s="44"/>
      <c r="L81" s="26"/>
      <c r="M81" s="26"/>
      <c r="N81" s="26"/>
      <c r="O81" s="26"/>
      <c r="P81" s="26"/>
      <c r="Q81" s="26"/>
      <c r="R81" s="26"/>
      <c r="S81" s="26"/>
      <c r="T81" s="26"/>
      <c r="U81" s="26"/>
      <c r="V81" s="26"/>
      <c r="W81" s="26"/>
      <c r="X81" s="26"/>
      <c r="Y81" s="26"/>
      <c r="Z81" s="26"/>
      <c r="AA81" s="26"/>
      <c r="AB81" s="26"/>
      <c r="AC81" s="8"/>
    </row>
    <row r="82" spans="1:29" ht="15">
      <c r="A82" s="4" t="s">
        <v>237</v>
      </c>
      <c r="B82" s="38" t="s">
        <v>238</v>
      </c>
      <c r="C82" s="4">
        <v>240</v>
      </c>
      <c r="D82" s="4" t="s">
        <v>234</v>
      </c>
      <c r="E82" s="46"/>
      <c r="F82" s="46"/>
      <c r="G82" s="42"/>
      <c r="H82" s="44"/>
      <c r="I82" s="44"/>
      <c r="L82" s="26"/>
      <c r="M82" s="26"/>
      <c r="N82" s="26"/>
      <c r="O82" s="26"/>
      <c r="P82" s="26"/>
      <c r="Q82" s="26"/>
      <c r="R82" s="26"/>
      <c r="S82" s="26"/>
      <c r="T82" s="26"/>
      <c r="U82" s="26"/>
      <c r="V82" s="26"/>
      <c r="W82" s="26"/>
      <c r="X82" s="26"/>
      <c r="Y82" s="26"/>
      <c r="Z82" s="26"/>
      <c r="AA82" s="26"/>
      <c r="AB82" s="26"/>
      <c r="AC82" s="8"/>
    </row>
    <row r="83" spans="1:29" ht="15">
      <c r="A83" s="4" t="s">
        <v>239</v>
      </c>
      <c r="B83" s="38" t="s">
        <v>240</v>
      </c>
      <c r="C83" s="4">
        <v>224</v>
      </c>
      <c r="D83" s="4" t="s">
        <v>234</v>
      </c>
      <c r="E83" s="46"/>
      <c r="F83" s="46"/>
      <c r="G83" s="42"/>
      <c r="H83" s="44"/>
      <c r="I83" s="44"/>
      <c r="L83" s="26"/>
      <c r="M83" s="26"/>
      <c r="N83" s="26"/>
      <c r="O83" s="26"/>
      <c r="P83" s="26"/>
      <c r="Q83" s="26"/>
      <c r="R83" s="26"/>
      <c r="S83" s="26"/>
      <c r="T83" s="26"/>
      <c r="U83" s="26"/>
      <c r="V83" s="26"/>
      <c r="W83" s="26"/>
      <c r="X83" s="26"/>
      <c r="Y83" s="26"/>
      <c r="Z83" s="26"/>
      <c r="AA83" s="26"/>
      <c r="AB83" s="26"/>
      <c r="AC83" s="8"/>
    </row>
    <row r="84" spans="1:29" ht="15">
      <c r="A84" s="4" t="s">
        <v>241</v>
      </c>
      <c r="B84" s="38" t="s">
        <v>242</v>
      </c>
      <c r="C84" s="4">
        <v>1640</v>
      </c>
      <c r="D84" s="4" t="s">
        <v>234</v>
      </c>
      <c r="E84" s="46"/>
      <c r="F84" s="46"/>
      <c r="G84" s="42"/>
      <c r="H84" s="44"/>
      <c r="I84" s="44"/>
      <c r="L84" s="26"/>
      <c r="M84" s="26"/>
      <c r="N84" s="26"/>
      <c r="O84" s="26"/>
      <c r="P84" s="26"/>
      <c r="Q84" s="26"/>
      <c r="R84" s="26"/>
      <c r="S84" s="26"/>
      <c r="T84" s="26"/>
      <c r="U84" s="26"/>
      <c r="V84" s="26"/>
      <c r="W84" s="26"/>
      <c r="X84" s="26"/>
      <c r="Y84" s="26"/>
      <c r="Z84" s="26"/>
      <c r="AA84" s="26"/>
      <c r="AB84" s="26"/>
      <c r="AC84" s="8"/>
    </row>
    <row r="85" spans="1:29" ht="15">
      <c r="A85" s="4" t="s">
        <v>243</v>
      </c>
      <c r="B85" s="38" t="s">
        <v>244</v>
      </c>
      <c r="C85" s="4">
        <v>112</v>
      </c>
      <c r="D85" s="4" t="s">
        <v>234</v>
      </c>
      <c r="E85" s="46"/>
      <c r="F85" s="46"/>
      <c r="G85" s="42"/>
      <c r="H85" s="44"/>
      <c r="I85" s="44"/>
      <c r="L85" s="26"/>
      <c r="M85" s="26"/>
      <c r="N85" s="26"/>
      <c r="O85" s="26"/>
      <c r="P85" s="26"/>
      <c r="Q85" s="26"/>
      <c r="R85" s="26"/>
      <c r="S85" s="26"/>
      <c r="T85" s="26"/>
      <c r="U85" s="26"/>
      <c r="V85" s="26"/>
      <c r="W85" s="26"/>
      <c r="X85" s="26"/>
      <c r="Y85" s="26"/>
      <c r="Z85" s="26"/>
      <c r="AA85" s="26"/>
      <c r="AB85" s="26"/>
      <c r="AC85" s="8"/>
    </row>
    <row r="86" spans="1:29" ht="15">
      <c r="A86" s="4" t="s">
        <v>245</v>
      </c>
      <c r="B86" s="38" t="s">
        <v>246</v>
      </c>
      <c r="C86" s="4">
        <v>394</v>
      </c>
      <c r="D86" s="4" t="s">
        <v>234</v>
      </c>
      <c r="E86" s="46"/>
      <c r="F86" s="46"/>
      <c r="G86" s="42"/>
      <c r="H86" s="44"/>
      <c r="I86" s="44"/>
      <c r="L86" s="26"/>
      <c r="M86" s="26"/>
      <c r="N86" s="26"/>
      <c r="O86" s="26"/>
      <c r="P86" s="26"/>
      <c r="Q86" s="26"/>
      <c r="R86" s="26"/>
      <c r="S86" s="26"/>
      <c r="T86" s="26"/>
      <c r="U86" s="26"/>
      <c r="V86" s="26"/>
      <c r="W86" s="26"/>
      <c r="X86" s="26"/>
      <c r="Y86" s="26"/>
      <c r="Z86" s="26"/>
      <c r="AA86" s="26"/>
      <c r="AB86" s="26"/>
      <c r="AC86" s="8"/>
    </row>
    <row r="87" spans="1:29" ht="15">
      <c r="A87" s="4" t="s">
        <v>247</v>
      </c>
      <c r="B87" s="38" t="s">
        <v>248</v>
      </c>
      <c r="C87" s="4">
        <v>112</v>
      </c>
      <c r="D87" s="4" t="s">
        <v>234</v>
      </c>
      <c r="E87" s="46"/>
      <c r="F87" s="46"/>
      <c r="G87" s="42"/>
      <c r="H87" s="44"/>
      <c r="I87" s="44"/>
      <c r="L87" s="26"/>
      <c r="M87" s="26"/>
      <c r="N87" s="26"/>
      <c r="O87" s="26"/>
      <c r="P87" s="26"/>
      <c r="Q87" s="26"/>
      <c r="R87" s="26"/>
      <c r="S87" s="26"/>
      <c r="T87" s="26"/>
      <c r="U87" s="26"/>
      <c r="V87" s="26"/>
      <c r="W87" s="26"/>
      <c r="X87" s="26"/>
      <c r="Y87" s="26"/>
      <c r="Z87" s="26"/>
      <c r="AA87" s="26"/>
      <c r="AB87" s="26"/>
      <c r="AC87" s="8"/>
    </row>
    <row r="88" spans="1:29" ht="15">
      <c r="A88" s="4" t="s">
        <v>249</v>
      </c>
      <c r="B88" s="38" t="s">
        <v>250</v>
      </c>
      <c r="C88" s="4">
        <v>62</v>
      </c>
      <c r="D88" s="4" t="s">
        <v>234</v>
      </c>
      <c r="E88" s="46"/>
      <c r="F88" s="46"/>
      <c r="G88" s="42"/>
      <c r="H88" s="44"/>
      <c r="I88" s="44"/>
      <c r="L88" s="26"/>
      <c r="M88" s="26"/>
      <c r="N88" s="26"/>
      <c r="O88" s="26"/>
      <c r="P88" s="26"/>
      <c r="Q88" s="26"/>
      <c r="R88" s="26"/>
      <c r="S88" s="26"/>
      <c r="T88" s="26"/>
      <c r="U88" s="26"/>
      <c r="V88" s="26"/>
      <c r="W88" s="26"/>
      <c r="X88" s="26"/>
      <c r="Y88" s="26"/>
      <c r="Z88" s="26"/>
      <c r="AA88" s="26"/>
      <c r="AB88" s="26"/>
      <c r="AC88" s="8"/>
    </row>
    <row r="89" spans="1:29" ht="63.75" customHeight="1">
      <c r="A89" s="4" t="s">
        <v>251</v>
      </c>
      <c r="B89" s="38" t="s">
        <v>252</v>
      </c>
      <c r="C89" s="4">
        <v>1</v>
      </c>
      <c r="D89" s="4" t="s">
        <v>20</v>
      </c>
      <c r="E89" s="43"/>
      <c r="F89" s="7">
        <f aca="true" t="shared" si="3" ref="F89:F101">C89*E89</f>
        <v>0</v>
      </c>
      <c r="G89" s="42" t="s">
        <v>253</v>
      </c>
      <c r="H89" s="44"/>
      <c r="I89" s="44"/>
      <c r="L89" s="26"/>
      <c r="M89" s="26"/>
      <c r="N89" s="26"/>
      <c r="O89" s="26"/>
      <c r="P89" s="26"/>
      <c r="Q89" s="26"/>
      <c r="R89" s="26"/>
      <c r="S89" s="26"/>
      <c r="T89" s="26"/>
      <c r="U89" s="26"/>
      <c r="V89" s="26"/>
      <c r="W89" s="26"/>
      <c r="X89" s="26"/>
      <c r="Y89" s="26"/>
      <c r="Z89" s="26"/>
      <c r="AA89" s="26"/>
      <c r="AB89" s="26"/>
      <c r="AC89" s="8"/>
    </row>
    <row r="90" spans="1:29" ht="63.75" customHeight="1">
      <c r="A90" s="4" t="s">
        <v>254</v>
      </c>
      <c r="B90" s="38" t="s">
        <v>255</v>
      </c>
      <c r="C90" s="4">
        <v>1</v>
      </c>
      <c r="D90" s="4" t="s">
        <v>20</v>
      </c>
      <c r="E90" s="43"/>
      <c r="F90" s="7">
        <f t="shared" si="3"/>
        <v>0</v>
      </c>
      <c r="G90" s="42" t="s">
        <v>256</v>
      </c>
      <c r="H90" s="44"/>
      <c r="I90" s="44"/>
      <c r="L90" s="26"/>
      <c r="M90" s="26"/>
      <c r="N90" s="26"/>
      <c r="O90" s="26"/>
      <c r="P90" s="26"/>
      <c r="Q90" s="26"/>
      <c r="R90" s="26"/>
      <c r="S90" s="26"/>
      <c r="T90" s="26"/>
      <c r="U90" s="26"/>
      <c r="V90" s="26"/>
      <c r="W90" s="26"/>
      <c r="X90" s="26"/>
      <c r="Y90" s="26"/>
      <c r="Z90" s="26"/>
      <c r="AA90" s="26"/>
      <c r="AB90" s="26"/>
      <c r="AC90" s="8"/>
    </row>
    <row r="91" spans="1:29" ht="243.75" customHeight="1">
      <c r="A91" s="4" t="s">
        <v>257</v>
      </c>
      <c r="B91" s="38" t="s">
        <v>258</v>
      </c>
      <c r="C91" s="4">
        <v>1</v>
      </c>
      <c r="D91" s="4" t="s">
        <v>20</v>
      </c>
      <c r="E91" s="43"/>
      <c r="F91" s="7">
        <f t="shared" si="3"/>
        <v>0</v>
      </c>
      <c r="G91" s="42" t="s">
        <v>259</v>
      </c>
      <c r="H91" s="44"/>
      <c r="I91" s="44"/>
      <c r="L91" s="26"/>
      <c r="M91" s="26"/>
      <c r="N91" s="26"/>
      <c r="O91" s="26"/>
      <c r="P91" s="26"/>
      <c r="Q91" s="26"/>
      <c r="R91" s="26"/>
      <c r="S91" s="26"/>
      <c r="T91" s="26"/>
      <c r="U91" s="26"/>
      <c r="V91" s="26"/>
      <c r="W91" s="26"/>
      <c r="X91" s="26"/>
      <c r="Y91" s="26"/>
      <c r="Z91" s="26"/>
      <c r="AA91" s="26"/>
      <c r="AB91" s="26"/>
      <c r="AC91" s="8"/>
    </row>
    <row r="92" spans="1:29" ht="63.75" customHeight="1">
      <c r="A92" s="4" t="s">
        <v>260</v>
      </c>
      <c r="B92" s="38" t="s">
        <v>261</v>
      </c>
      <c r="C92" s="4">
        <v>1</v>
      </c>
      <c r="D92" s="4" t="s">
        <v>20</v>
      </c>
      <c r="E92" s="43"/>
      <c r="F92" s="7">
        <f t="shared" si="3"/>
        <v>0</v>
      </c>
      <c r="G92" s="42" t="s">
        <v>262</v>
      </c>
      <c r="H92" s="44"/>
      <c r="I92" s="44"/>
      <c r="L92" s="26"/>
      <c r="M92" s="26"/>
      <c r="N92" s="26"/>
      <c r="O92" s="26"/>
      <c r="P92" s="26"/>
      <c r="Q92" s="26"/>
      <c r="R92" s="26"/>
      <c r="S92" s="26"/>
      <c r="T92" s="26"/>
      <c r="U92" s="26"/>
      <c r="V92" s="26"/>
      <c r="W92" s="26"/>
      <c r="X92" s="26"/>
      <c r="Y92" s="26"/>
      <c r="Z92" s="26"/>
      <c r="AA92" s="26"/>
      <c r="AB92" s="26"/>
      <c r="AC92" s="8"/>
    </row>
    <row r="93" spans="1:29" ht="89.25" customHeight="1">
      <c r="A93" s="4" t="s">
        <v>263</v>
      </c>
      <c r="B93" s="38" t="s">
        <v>264</v>
      </c>
      <c r="C93" s="4">
        <v>1</v>
      </c>
      <c r="D93" s="4" t="s">
        <v>20</v>
      </c>
      <c r="E93" s="43"/>
      <c r="F93" s="7">
        <f t="shared" si="3"/>
        <v>0</v>
      </c>
      <c r="G93" s="42" t="s">
        <v>265</v>
      </c>
      <c r="H93" s="44"/>
      <c r="I93" s="44"/>
      <c r="L93" s="26"/>
      <c r="M93" s="26"/>
      <c r="N93" s="26"/>
      <c r="O93" s="26"/>
      <c r="P93" s="26"/>
      <c r="Q93" s="26"/>
      <c r="R93" s="26"/>
      <c r="S93" s="26"/>
      <c r="T93" s="26"/>
      <c r="U93" s="26"/>
      <c r="V93" s="26"/>
      <c r="W93" s="26"/>
      <c r="X93" s="26"/>
      <c r="Y93" s="26"/>
      <c r="Z93" s="26"/>
      <c r="AA93" s="26"/>
      <c r="AB93" s="26"/>
      <c r="AC93" s="8"/>
    </row>
    <row r="94" spans="1:29" ht="63.75" customHeight="1">
      <c r="A94" s="4" t="s">
        <v>266</v>
      </c>
      <c r="B94" s="38" t="s">
        <v>267</v>
      </c>
      <c r="C94" s="4">
        <v>1</v>
      </c>
      <c r="D94" s="4" t="s">
        <v>20</v>
      </c>
      <c r="E94" s="43"/>
      <c r="F94" s="7">
        <f t="shared" si="3"/>
        <v>0</v>
      </c>
      <c r="G94" s="42" t="s">
        <v>268</v>
      </c>
      <c r="H94" s="44"/>
      <c r="I94" s="44"/>
      <c r="L94" s="26"/>
      <c r="M94" s="26"/>
      <c r="N94" s="26"/>
      <c r="O94" s="26"/>
      <c r="P94" s="26"/>
      <c r="Q94" s="26"/>
      <c r="R94" s="26"/>
      <c r="S94" s="26"/>
      <c r="T94" s="26"/>
      <c r="U94" s="26"/>
      <c r="V94" s="26"/>
      <c r="W94" s="26"/>
      <c r="X94" s="26"/>
      <c r="Y94" s="26"/>
      <c r="Z94" s="26"/>
      <c r="AA94" s="26"/>
      <c r="AB94" s="26"/>
      <c r="AC94" s="8"/>
    </row>
    <row r="95" spans="1:29" ht="89.25" customHeight="1">
      <c r="A95" s="4" t="s">
        <v>269</v>
      </c>
      <c r="B95" s="38" t="s">
        <v>270</v>
      </c>
      <c r="C95" s="4">
        <v>4</v>
      </c>
      <c r="D95" s="4" t="s">
        <v>20</v>
      </c>
      <c r="E95" s="43"/>
      <c r="F95" s="7">
        <f t="shared" si="3"/>
        <v>0</v>
      </c>
      <c r="G95" s="42" t="s">
        <v>271</v>
      </c>
      <c r="H95" s="44"/>
      <c r="I95" s="44"/>
      <c r="L95" s="26"/>
      <c r="M95" s="26"/>
      <c r="N95" s="26"/>
      <c r="O95" s="26"/>
      <c r="P95" s="26"/>
      <c r="Q95" s="26"/>
      <c r="R95" s="26"/>
      <c r="S95" s="26"/>
      <c r="T95" s="26"/>
      <c r="U95" s="26"/>
      <c r="V95" s="26"/>
      <c r="W95" s="26"/>
      <c r="X95" s="26"/>
      <c r="Y95" s="26"/>
      <c r="Z95" s="26"/>
      <c r="AA95" s="26"/>
      <c r="AB95" s="26"/>
      <c r="AC95" s="8"/>
    </row>
    <row r="96" spans="1:29" ht="38.25" customHeight="1">
      <c r="A96" s="4" t="s">
        <v>272</v>
      </c>
      <c r="B96" s="38" t="s">
        <v>273</v>
      </c>
      <c r="C96" s="4">
        <v>4</v>
      </c>
      <c r="D96" s="4" t="s">
        <v>20</v>
      </c>
      <c r="E96" s="43"/>
      <c r="F96" s="7">
        <f t="shared" si="3"/>
        <v>0</v>
      </c>
      <c r="G96" s="42" t="s">
        <v>274</v>
      </c>
      <c r="H96" s="44"/>
      <c r="I96" s="44"/>
      <c r="L96" s="26"/>
      <c r="M96" s="26"/>
      <c r="N96" s="26"/>
      <c r="O96" s="26"/>
      <c r="P96" s="26"/>
      <c r="Q96" s="26"/>
      <c r="R96" s="26"/>
      <c r="S96" s="26"/>
      <c r="T96" s="26"/>
      <c r="U96" s="26"/>
      <c r="V96" s="26"/>
      <c r="W96" s="26"/>
      <c r="X96" s="26"/>
      <c r="Y96" s="26"/>
      <c r="Z96" s="26"/>
      <c r="AA96" s="26"/>
      <c r="AB96" s="26"/>
      <c r="AC96" s="8"/>
    </row>
    <row r="97" spans="1:29" ht="38.25" customHeight="1">
      <c r="A97" s="4" t="s">
        <v>275</v>
      </c>
      <c r="B97" s="38" t="s">
        <v>276</v>
      </c>
      <c r="C97" s="4">
        <v>1</v>
      </c>
      <c r="D97" s="4" t="s">
        <v>20</v>
      </c>
      <c r="E97" s="43"/>
      <c r="F97" s="7">
        <f t="shared" si="3"/>
        <v>0</v>
      </c>
      <c r="G97" s="42" t="s">
        <v>277</v>
      </c>
      <c r="H97" s="44"/>
      <c r="I97" s="44"/>
      <c r="L97" s="26"/>
      <c r="M97" s="26"/>
      <c r="N97" s="26"/>
      <c r="O97" s="26"/>
      <c r="P97" s="26"/>
      <c r="Q97" s="26"/>
      <c r="R97" s="26"/>
      <c r="S97" s="26"/>
      <c r="T97" s="26"/>
      <c r="U97" s="26"/>
      <c r="V97" s="26"/>
      <c r="W97" s="26"/>
      <c r="X97" s="26"/>
      <c r="Y97" s="26"/>
      <c r="Z97" s="26"/>
      <c r="AA97" s="26"/>
      <c r="AB97" s="26"/>
      <c r="AC97" s="8"/>
    </row>
    <row r="98" spans="1:29" ht="63.75" customHeight="1">
      <c r="A98" s="4" t="s">
        <v>278</v>
      </c>
      <c r="B98" s="38" t="s">
        <v>279</v>
      </c>
      <c r="C98" s="4">
        <v>1</v>
      </c>
      <c r="D98" s="4" t="s">
        <v>20</v>
      </c>
      <c r="E98" s="43"/>
      <c r="F98" s="7">
        <f t="shared" si="3"/>
        <v>0</v>
      </c>
      <c r="G98" s="42" t="s">
        <v>280</v>
      </c>
      <c r="H98" s="44"/>
      <c r="I98" s="44"/>
      <c r="L98" s="26"/>
      <c r="M98" s="26"/>
      <c r="N98" s="26"/>
      <c r="O98" s="26"/>
      <c r="P98" s="26"/>
      <c r="Q98" s="26"/>
      <c r="R98" s="26"/>
      <c r="S98" s="26"/>
      <c r="T98" s="26"/>
      <c r="U98" s="26"/>
      <c r="V98" s="26"/>
      <c r="W98" s="26"/>
      <c r="X98" s="26"/>
      <c r="Y98" s="26"/>
      <c r="Z98" s="26"/>
      <c r="AA98" s="26"/>
      <c r="AB98" s="26"/>
      <c r="AC98" s="8"/>
    </row>
    <row r="99" spans="1:29" ht="63.75" customHeight="1">
      <c r="A99" s="4" t="s">
        <v>281</v>
      </c>
      <c r="B99" s="38" t="s">
        <v>282</v>
      </c>
      <c r="C99" s="4">
        <v>1</v>
      </c>
      <c r="D99" s="4" t="s">
        <v>20</v>
      </c>
      <c r="E99" s="43"/>
      <c r="F99" s="7">
        <f t="shared" si="3"/>
        <v>0</v>
      </c>
      <c r="G99" s="42" t="s">
        <v>283</v>
      </c>
      <c r="H99" s="44"/>
      <c r="I99" s="44"/>
      <c r="L99" s="26"/>
      <c r="M99" s="26"/>
      <c r="N99" s="26"/>
      <c r="O99" s="26"/>
      <c r="P99" s="26"/>
      <c r="Q99" s="26"/>
      <c r="R99" s="26"/>
      <c r="S99" s="26"/>
      <c r="T99" s="26"/>
      <c r="U99" s="26"/>
      <c r="V99" s="26"/>
      <c r="W99" s="26"/>
      <c r="X99" s="26"/>
      <c r="Y99" s="26"/>
      <c r="Z99" s="26"/>
      <c r="AA99" s="26"/>
      <c r="AB99" s="26"/>
      <c r="AC99" s="8"/>
    </row>
    <row r="100" spans="1:29" ht="51" customHeight="1">
      <c r="A100" s="4" t="s">
        <v>284</v>
      </c>
      <c r="B100" s="38" t="s">
        <v>285</v>
      </c>
      <c r="C100" s="4">
        <v>11</v>
      </c>
      <c r="D100" s="4" t="s">
        <v>20</v>
      </c>
      <c r="E100" s="43"/>
      <c r="F100" s="7">
        <f t="shared" si="3"/>
        <v>0</v>
      </c>
      <c r="G100" s="42" t="s">
        <v>286</v>
      </c>
      <c r="H100" s="44"/>
      <c r="I100" s="44"/>
      <c r="L100" s="26"/>
      <c r="M100" s="26"/>
      <c r="N100" s="26"/>
      <c r="O100" s="26"/>
      <c r="P100" s="26"/>
      <c r="Q100" s="26"/>
      <c r="R100" s="26"/>
      <c r="S100" s="26"/>
      <c r="T100" s="26"/>
      <c r="U100" s="26"/>
      <c r="V100" s="26"/>
      <c r="W100" s="26"/>
      <c r="X100" s="26"/>
      <c r="Y100" s="26"/>
      <c r="Z100" s="26"/>
      <c r="AA100" s="26"/>
      <c r="AB100" s="26"/>
      <c r="AC100" s="8"/>
    </row>
    <row r="101" spans="1:29" ht="76.5" customHeight="1">
      <c r="A101" s="4" t="s">
        <v>287</v>
      </c>
      <c r="B101" s="38" t="s">
        <v>288</v>
      </c>
      <c r="C101" s="4">
        <v>3</v>
      </c>
      <c r="D101" s="4" t="s">
        <v>20</v>
      </c>
      <c r="E101" s="43"/>
      <c r="F101" s="7">
        <f t="shared" si="3"/>
        <v>0</v>
      </c>
      <c r="G101" s="42" t="s">
        <v>289</v>
      </c>
      <c r="H101" s="44"/>
      <c r="I101" s="44"/>
      <c r="L101" s="26"/>
      <c r="M101" s="26"/>
      <c r="N101" s="26"/>
      <c r="O101" s="26"/>
      <c r="P101" s="26"/>
      <c r="Q101" s="26"/>
      <c r="R101" s="26"/>
      <c r="S101" s="26"/>
      <c r="T101" s="26"/>
      <c r="U101" s="26"/>
      <c r="V101" s="26"/>
      <c r="W101" s="26"/>
      <c r="X101" s="26"/>
      <c r="Y101" s="26"/>
      <c r="Z101" s="26"/>
      <c r="AA101" s="26"/>
      <c r="AB101" s="26"/>
      <c r="AC101" s="8"/>
    </row>
    <row r="102" spans="2:29" ht="15">
      <c r="B102" s="1"/>
      <c r="C102" s="2"/>
      <c r="D102" s="2"/>
      <c r="E102" s="29"/>
      <c r="F102" s="29"/>
      <c r="G102" s="30"/>
      <c r="L102" s="26"/>
      <c r="M102" s="26"/>
      <c r="N102" s="26"/>
      <c r="O102" s="26"/>
      <c r="P102" s="26"/>
      <c r="Q102" s="26"/>
      <c r="R102" s="26"/>
      <c r="S102" s="26"/>
      <c r="T102" s="26"/>
      <c r="U102" s="26"/>
      <c r="V102" s="26"/>
      <c r="W102" s="26"/>
      <c r="X102" s="26"/>
      <c r="Y102" s="26"/>
      <c r="Z102" s="26"/>
      <c r="AA102" s="26"/>
      <c r="AB102" s="26"/>
      <c r="AC102" s="8"/>
    </row>
    <row r="103" spans="4:29" ht="15">
      <c r="D103" s="8"/>
      <c r="L103" s="36"/>
      <c r="M103" s="36"/>
      <c r="N103" s="36"/>
      <c r="O103" s="36"/>
      <c r="P103" s="36"/>
      <c r="Q103" s="36"/>
      <c r="R103" s="36"/>
      <c r="S103" s="36"/>
      <c r="T103" s="36"/>
      <c r="U103" s="36"/>
      <c r="V103" s="36"/>
      <c r="W103" s="36"/>
      <c r="X103" s="36"/>
      <c r="Y103" s="36"/>
      <c r="Z103" s="36"/>
      <c r="AA103" s="36"/>
      <c r="AB103" s="36"/>
      <c r="AC103" s="8"/>
    </row>
    <row r="104" spans="2:29" ht="15">
      <c r="B104" s="28" t="s">
        <v>290</v>
      </c>
      <c r="D104" s="8"/>
      <c r="F104" s="27">
        <f>SUM(F9:F102)</f>
        <v>0</v>
      </c>
      <c r="L104" s="33"/>
      <c r="M104" s="33"/>
      <c r="N104" s="33"/>
      <c r="O104" s="33"/>
      <c r="P104" s="33"/>
      <c r="Q104" s="34"/>
      <c r="R104" s="33"/>
      <c r="S104" s="33"/>
      <c r="T104" s="33"/>
      <c r="U104" s="33"/>
      <c r="V104" s="33"/>
      <c r="W104" s="33"/>
      <c r="X104" s="33"/>
      <c r="Y104" s="33"/>
      <c r="Z104" s="33"/>
      <c r="AA104" s="33"/>
      <c r="AB104" s="33"/>
      <c r="AC104" s="8"/>
    </row>
    <row r="105" spans="4:29" ht="15">
      <c r="D105" s="8"/>
      <c r="L105" s="36"/>
      <c r="M105" s="36"/>
      <c r="Q105" s="26"/>
      <c r="AC105" s="8"/>
    </row>
    <row r="106" spans="4:29" ht="15">
      <c r="D106" s="8"/>
      <c r="Q106" s="26"/>
      <c r="AC106" s="8"/>
    </row>
    <row r="107" spans="4:29" ht="15">
      <c r="D107" s="8"/>
      <c r="Q107" s="26"/>
      <c r="AC107" s="8"/>
    </row>
    <row r="108" spans="4:29" ht="15">
      <c r="D108" s="8"/>
      <c r="Q108" s="26"/>
      <c r="AC108" s="8"/>
    </row>
    <row r="109" spans="4:29" ht="15">
      <c r="D109" s="8"/>
      <c r="Q109" s="26"/>
      <c r="AC109" s="8"/>
    </row>
    <row r="110" spans="4:29" ht="15">
      <c r="D110" s="8"/>
      <c r="Q110" s="26"/>
      <c r="AC110" s="8"/>
    </row>
    <row r="111" spans="4:29" ht="15">
      <c r="D111" s="8"/>
      <c r="Q111" s="26"/>
      <c r="AC111" s="8"/>
    </row>
    <row r="112" spans="4:29" ht="15">
      <c r="D112" s="8"/>
      <c r="Q112" s="26"/>
      <c r="AC112" s="8"/>
    </row>
    <row r="113" spans="4:29" ht="15">
      <c r="D113" s="8"/>
      <c r="Q113" s="26"/>
      <c r="AC113" s="8"/>
    </row>
    <row r="114" spans="4:29" ht="15">
      <c r="D114" s="8"/>
      <c r="Q114" s="26"/>
      <c r="AC114" s="8"/>
    </row>
    <row r="115" spans="4:29" ht="15">
      <c r="D115" s="8"/>
      <c r="Q115" s="26"/>
      <c r="AC115" s="8"/>
    </row>
    <row r="116" spans="4:29" ht="15">
      <c r="D116" s="8"/>
      <c r="Q116" s="26"/>
      <c r="AC116" s="8"/>
    </row>
    <row r="117" spans="4:29" ht="15">
      <c r="D117" s="8"/>
      <c r="Q117" s="26"/>
      <c r="AC117" s="8"/>
    </row>
    <row r="118" spans="4:29" ht="15">
      <c r="D118" s="8"/>
      <c r="Q118" s="26"/>
      <c r="AC118" s="8"/>
    </row>
    <row r="119" spans="4:29" ht="15">
      <c r="D119" s="8"/>
      <c r="Q119" s="26"/>
      <c r="AC119" s="8"/>
    </row>
    <row r="120" spans="4:29" ht="15">
      <c r="D120" s="8"/>
      <c r="Q120" s="26"/>
      <c r="AC120" s="8"/>
    </row>
    <row r="121" spans="4:29" ht="15">
      <c r="D121" s="8"/>
      <c r="Q121" s="26"/>
      <c r="AC121" s="8"/>
    </row>
    <row r="122" spans="4:29" ht="15">
      <c r="D122" s="8"/>
      <c r="Q122" s="26"/>
      <c r="AC122" s="8"/>
    </row>
    <row r="123" spans="4:29" ht="15">
      <c r="D123" s="8"/>
      <c r="Q123" s="26"/>
      <c r="AC123" s="8"/>
    </row>
    <row r="124" spans="4:29" ht="15">
      <c r="D124" s="8"/>
      <c r="Q124" s="26"/>
      <c r="AC124" s="8"/>
    </row>
    <row r="125" spans="4:29" ht="15">
      <c r="D125" s="8"/>
      <c r="Q125" s="26"/>
      <c r="AC125" s="8"/>
    </row>
    <row r="126" spans="4:29" ht="15">
      <c r="D126" s="8"/>
      <c r="Q126" s="26"/>
      <c r="AC126" s="8"/>
    </row>
    <row r="127" spans="4:29" ht="15">
      <c r="D127" s="8"/>
      <c r="Q127" s="26"/>
      <c r="AC127" s="8"/>
    </row>
  </sheetData>
  <sheetProtection sheet="1"/>
  <printOptions/>
  <pageMargins left="0.2362204724409449" right="0.2362204724409449" top="0.7480314960629921" bottom="0.7480314960629921" header="0.3149606299212598" footer="0.3149606299212598"/>
  <pageSetup fitToHeight="0" fitToWidth="1" horizontalDpi="300" verticalDpi="300" orientation="landscape" paperSize="9" scale="6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5F812E-6E44-4DCC-9193-F34CF8AB112E}"/>
</file>

<file path=customXml/itemProps2.xml><?xml version="1.0" encoding="utf-8"?>
<ds:datastoreItem xmlns:ds="http://schemas.openxmlformats.org/officeDocument/2006/customXml" ds:itemID="{2DE14128-6E2A-435A-81EA-5435F5A7F56E}"/>
</file>

<file path=customXml/itemProps3.xml><?xml version="1.0" encoding="utf-8"?>
<ds:datastoreItem xmlns:ds="http://schemas.openxmlformats.org/officeDocument/2006/customXml" ds:itemID="{CB9EDF1C-14F8-4624-8EFA-44A69757B49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 Kočí</dc:creator>
  <cp:keywords/>
  <dc:description/>
  <cp:lastModifiedBy>Zdeněk Záhora</cp:lastModifiedBy>
  <dcterms:created xsi:type="dcterms:W3CDTF">2013-07-18T13:10:46Z</dcterms:created>
  <dcterms:modified xsi:type="dcterms:W3CDTF">2018-03-28T11:35:26Z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