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65" windowWidth="25605" windowHeight="14685" tabRatio="986" activeTab="0"/>
  </bookViews>
  <sheets>
    <sheet name="Specifikace zařízení" sheetId="1" r:id="rId1"/>
  </sheets>
  <definedNames/>
  <calcPr calcId="162913"/>
</workbook>
</file>

<file path=xl/sharedStrings.xml><?xml version="1.0" encoding="utf-8"?>
<sst xmlns="http://schemas.openxmlformats.org/spreadsheetml/2006/main" count="286" uniqueCount="194">
  <si>
    <t>Poznámky:</t>
  </si>
  <si>
    <t xml:space="preserve">5. Nesplnění kteréhokoliv z požadovaných parametrů je důvodem k vyloučení nabídky.                      </t>
  </si>
  <si>
    <t>ano</t>
  </si>
  <si>
    <t>1. Všechna pole s šedým pozadím musejí být vyplněna.</t>
  </si>
  <si>
    <t>Licence operačního systému Mac OS verze 10.13</t>
  </si>
  <si>
    <t>Licence programů  Final Cut Pro X a Logic Pro X</t>
  </si>
  <si>
    <t>Licence programu Parallels Desktop verze 13</t>
  </si>
  <si>
    <t xml:space="preserve">Licence operačního systému Windows 10 </t>
  </si>
  <si>
    <t>USB-C</t>
  </si>
  <si>
    <t>2. Ve sloupci „Hodnota  parametru nabízeného modelu" uveďte skutečnou hodnotu příslušného parametru (např. počet jader procesoru, velikost paměti, kapacita uložiště atd.)</t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</si>
  <si>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</si>
  <si>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</si>
  <si>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>Bezdrátová klávesnice</t>
  </si>
  <si>
    <t>Přenosná bezdrátová myš</t>
  </si>
  <si>
    <t>Externí pevný disk</t>
  </si>
  <si>
    <t>Licence operačního systému Windows 10 Professional</t>
  </si>
  <si>
    <t>Bezdrátová myš</t>
  </si>
  <si>
    <t>Přenosná BD mechanika</t>
  </si>
  <si>
    <t>Uveďte název výrobce a označení výrobku (odolný materiál, voděodolná, kožené rukojeti, odnímatelný ramení popruh, 3 venkovní kapsy na zip (přední, hlavní, zadní), hlavní kapsa uvnitř rozdělená na polstrovanou část pro ntb a druhou pro věci, která obsahuje další 3 otevřené kapsy a jednu kapsu na zip, hmostnost do 920g, hloubka alespoň 36cm, šířka alespoň 27cm)</t>
  </si>
  <si>
    <t>Převodník HDMI na VGA</t>
  </si>
  <si>
    <t>Propojovací kabel DisplayPort</t>
  </si>
  <si>
    <t>Kalibrační sonda pro monitor a tiskárnu</t>
  </si>
  <si>
    <t>USB Hub s podporou USB-C portu (typ I) s parametry:</t>
  </si>
  <si>
    <t>USB dokovací stanice (typ II) s parametry:</t>
  </si>
  <si>
    <r>
      <t>3. Hodnota každého pole technického parametru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Požadovaná hodnota parametru.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</si>
  <si>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výrobku.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</si>
  <si>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“ pokud je pracovní stanice certifikovaná pro </t>
    </r>
    <r>
      <rPr>
        <b/>
        <sz val="12"/>
        <color indexed="8"/>
        <rFont val="Calibri"/>
        <family val="2"/>
        <scheme val="minor"/>
      </rPr>
      <t xml:space="preserve">Mac OS </t>
    </r>
    <r>
      <rPr>
        <sz val="12"/>
        <color indexed="8"/>
        <rFont val="Calibri"/>
        <family val="2"/>
        <scheme val="minor"/>
      </rPr>
      <t xml:space="preserve"> verze 10.13 a obsahuje jeho licenci.</t>
    </r>
  </si>
  <si>
    <r>
      <t>Uveďte„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“ pokud je součástí dodávky balík obsahující licence programů pro zpracování videa a zvuku </t>
    </r>
    <r>
      <rPr>
        <b/>
        <sz val="12"/>
        <color indexed="8"/>
        <rFont val="Calibri"/>
        <family val="2"/>
        <scheme val="minor"/>
      </rPr>
      <t>Final Cut Pro X, Logic Pro X</t>
    </r>
    <r>
      <rPr>
        <sz val="12"/>
        <color indexed="8"/>
        <rFont val="Calibri"/>
        <family val="2"/>
        <scheme val="minor"/>
      </rPr>
      <t xml:space="preserve"> ve verzi pro  vysoké školy (EDU).</t>
    </r>
  </si>
  <si>
    <r>
      <t>Uveďte„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“ pokud je součástí dodávky licence programu </t>
    </r>
    <r>
      <rPr>
        <b/>
        <sz val="12"/>
        <color indexed="8"/>
        <rFont val="Calibri"/>
        <family val="2"/>
        <scheme val="minor"/>
      </rPr>
      <t>Parallels Desktop 13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</si>
  <si>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“ pokud je součástí dodávky OEM licence operačního systému </t>
    </r>
    <r>
      <rPr>
        <b/>
        <sz val="12"/>
        <color indexed="8"/>
        <rFont val="Calibri"/>
        <family val="2"/>
        <scheme val="minor"/>
      </rPr>
      <t>Windws 10 64bit</t>
    </r>
  </si>
  <si>
    <r>
      <t xml:space="preserve">Uveďte název výrobce a označení modelu klávesnice (podpora pro </t>
    </r>
    <r>
      <rPr>
        <b/>
        <sz val="12"/>
        <color indexed="8"/>
        <rFont val="Calibri"/>
        <family val="2"/>
        <scheme val="minor"/>
      </rPr>
      <t>Mac OS 10.13</t>
    </r>
    <r>
      <rPr>
        <sz val="12"/>
        <color indexed="8"/>
        <rFont val="Calibri"/>
        <family val="2"/>
        <scheme val="minor"/>
      </rPr>
      <t xml:space="preserve">, </t>
    </r>
    <r>
      <rPr>
        <b/>
        <sz val="12"/>
        <color indexed="8"/>
        <rFont val="Calibri"/>
        <family val="2"/>
        <scheme val="minor"/>
      </rPr>
      <t>integrovaná</t>
    </r>
    <r>
      <rPr>
        <sz val="12"/>
        <color indexed="8"/>
        <rFont val="Calibri"/>
        <family val="2"/>
        <scheme val="minor"/>
      </rPr>
      <t xml:space="preserve"> baterie, samostatná tlačítka </t>
    </r>
    <r>
      <rPr>
        <b/>
        <sz val="12"/>
        <color indexed="8"/>
        <rFont val="Calibri"/>
        <family val="2"/>
        <scheme val="minor"/>
      </rPr>
      <t xml:space="preserve">control, option a command, </t>
    </r>
    <r>
      <rPr>
        <sz val="12"/>
        <color indexed="8"/>
        <rFont val="Calibri"/>
        <family val="2"/>
        <scheme val="minor"/>
      </rPr>
      <t xml:space="preserve">integrovaná </t>
    </r>
    <r>
      <rPr>
        <b/>
        <sz val="12"/>
        <color indexed="8"/>
        <rFont val="Calibri"/>
        <family val="2"/>
        <scheme val="minor"/>
      </rPr>
      <t xml:space="preserve">numerická klávesnice, </t>
    </r>
    <r>
      <rPr>
        <sz val="12"/>
        <color indexed="8"/>
        <rFont val="Calibri"/>
        <family val="2"/>
        <scheme val="minor"/>
      </rPr>
      <t xml:space="preserve">podpora </t>
    </r>
    <r>
      <rPr>
        <b/>
        <sz val="12"/>
        <color indexed="8"/>
        <rFont val="Calibri"/>
        <family val="2"/>
        <scheme val="minor"/>
      </rPr>
      <t>Bluetooth</t>
    </r>
    <r>
      <rPr>
        <sz val="12"/>
        <color indexed="8"/>
        <rFont val="Calibri"/>
        <family val="2"/>
        <scheme val="minor"/>
      </rPr>
      <t xml:space="preserve">, </t>
    </r>
    <r>
      <rPr>
        <b/>
        <sz val="12"/>
        <color indexed="8"/>
        <rFont val="Calibri"/>
        <family val="2"/>
        <scheme val="minor"/>
      </rPr>
      <t>české</t>
    </r>
    <r>
      <rPr>
        <sz val="12"/>
        <color indexed="8"/>
        <rFont val="Calibri"/>
        <family val="2"/>
        <scheme val="minor"/>
      </rPr>
      <t xml:space="preserve"> rozložení).</t>
    </r>
  </si>
  <si>
    <r>
      <t xml:space="preserve">Uveďte název výrobce a označení modelu myši (podpora pro </t>
    </r>
    <r>
      <rPr>
        <b/>
        <sz val="12"/>
        <color indexed="8"/>
        <rFont val="Calibri"/>
        <family val="2"/>
        <scheme val="minor"/>
      </rPr>
      <t xml:space="preserve">Mac OS verze 10.13, </t>
    </r>
    <r>
      <rPr>
        <sz val="12"/>
        <color indexed="8"/>
        <rFont val="Calibri"/>
        <family val="2"/>
        <scheme val="minor"/>
      </rPr>
      <t xml:space="preserve">alespoň </t>
    </r>
    <r>
      <rPr>
        <b/>
        <sz val="12"/>
        <color indexed="8"/>
        <rFont val="Calibri"/>
        <family val="2"/>
        <scheme val="minor"/>
      </rPr>
      <t xml:space="preserve">7 tlačítek, </t>
    </r>
    <r>
      <rPr>
        <sz val="12"/>
        <color indexed="8"/>
        <rFont val="Calibri"/>
        <family val="2"/>
        <scheme val="minor"/>
      </rPr>
      <t>mechanický</t>
    </r>
    <r>
      <rPr>
        <b/>
        <sz val="12"/>
        <color indexed="8"/>
        <rFont val="Calibri"/>
        <family val="2"/>
        <scheme val="minor"/>
      </rPr>
      <t xml:space="preserve"> scrollbar,  </t>
    </r>
    <r>
      <rPr>
        <sz val="12"/>
        <color indexed="8"/>
        <rFont val="Calibri"/>
        <family val="2"/>
        <scheme val="minor"/>
      </rPr>
      <t xml:space="preserve">podpora </t>
    </r>
    <r>
      <rPr>
        <b/>
        <sz val="12"/>
        <color indexed="8"/>
        <rFont val="Calibri"/>
        <family val="2"/>
        <scheme val="minor"/>
      </rPr>
      <t>Bluetooth</t>
    </r>
    <r>
      <rPr>
        <sz val="12"/>
        <color indexed="8"/>
        <rFont val="Calibri"/>
        <family val="2"/>
        <scheme val="minor"/>
      </rPr>
      <t xml:space="preserve">, </t>
    </r>
    <r>
      <rPr>
        <b/>
        <sz val="12"/>
        <color indexed="8"/>
        <rFont val="Calibri"/>
        <family val="2"/>
        <scheme val="minor"/>
      </rPr>
      <t xml:space="preserve">laserový </t>
    </r>
    <r>
      <rPr>
        <sz val="12"/>
        <color indexed="8"/>
        <rFont val="Calibri"/>
        <family val="2"/>
        <scheme val="minor"/>
      </rPr>
      <t xml:space="preserve">snímač pohybu, </t>
    </r>
    <r>
      <rPr>
        <b/>
        <sz val="12"/>
        <color indexed="8"/>
        <rFont val="Calibri"/>
        <family val="2"/>
        <scheme val="minor"/>
      </rPr>
      <t xml:space="preserve">pravoruká </t>
    </r>
    <r>
      <rPr>
        <sz val="12"/>
        <color indexed="8"/>
        <rFont val="Calibri"/>
        <family val="2"/>
        <scheme val="minor"/>
      </rPr>
      <t>ergonomie)</t>
    </r>
  </si>
  <si>
    <r>
      <t xml:space="preserve">Uveďte název výrobce a označení modelu externího pevného disku (podpora pro </t>
    </r>
    <r>
      <rPr>
        <b/>
        <sz val="12"/>
        <color indexed="8"/>
        <rFont val="Calibri"/>
        <family val="2"/>
        <scheme val="minor"/>
      </rPr>
      <t>Mac OS verze 10.13</t>
    </r>
    <r>
      <rPr>
        <sz val="12"/>
        <color indexed="8"/>
        <rFont val="Calibri"/>
        <family val="2"/>
        <scheme val="minor"/>
      </rPr>
      <t xml:space="preserve">, připojení </t>
    </r>
    <r>
      <rPr>
        <b/>
        <sz val="12"/>
        <color indexed="8"/>
        <rFont val="Calibri"/>
        <family val="2"/>
        <scheme val="minor"/>
      </rPr>
      <t xml:space="preserve">USB-C, </t>
    </r>
    <r>
      <rPr>
        <sz val="12"/>
        <color indexed="8"/>
        <rFont val="Calibri"/>
        <family val="2"/>
        <scheme val="minor"/>
      </rPr>
      <t xml:space="preserve">kapacita </t>
    </r>
    <r>
      <rPr>
        <b/>
        <sz val="12"/>
        <color indexed="8"/>
        <rFont val="Calibri"/>
        <family val="2"/>
        <scheme val="minor"/>
      </rPr>
      <t>alespoň 4 TB).</t>
    </r>
  </si>
  <si>
    <r>
      <t>Uveďte „</t>
    </r>
    <r>
      <rPr>
        <b/>
        <sz val="12"/>
        <color indexed="8"/>
        <rFont val="Calibri"/>
        <family val="2"/>
        <scheme val="minor"/>
      </rPr>
      <t>ano</t>
    </r>
    <r>
      <rPr>
        <sz val="12"/>
        <color indexed="8"/>
        <rFont val="Calibri"/>
        <family val="2"/>
        <scheme val="minor"/>
      </rPr>
      <t xml:space="preserve">“ pokud je pracovní stanice certifikovaná pro </t>
    </r>
    <r>
      <rPr>
        <b/>
        <sz val="12"/>
        <color indexed="8"/>
        <rFont val="Calibri"/>
        <family val="2"/>
        <scheme val="minor"/>
      </rPr>
      <t>Windows 10 Professional</t>
    </r>
    <r>
      <rPr>
        <sz val="12"/>
        <color indexed="8"/>
        <rFont val="Calibri"/>
        <family val="2"/>
        <scheme val="minor"/>
      </rPr>
      <t xml:space="preserve"> obsahuje jeho licenci.</t>
    </r>
  </si>
  <si>
    <r>
      <t xml:space="preserve">Uveďte název výrobce a označení modelu bezdrátové myši (bezdrátová kompaktní myš </t>
    </r>
    <r>
      <rPr>
        <b/>
        <sz val="12"/>
        <color indexed="8"/>
        <rFont val="Calibri"/>
        <family val="2"/>
        <scheme val="minor"/>
      </rPr>
      <t>symetrická</t>
    </r>
    <r>
      <rPr>
        <sz val="12"/>
        <color indexed="8"/>
        <rFont val="Calibri"/>
        <family val="2"/>
        <scheme val="minor"/>
      </rPr>
      <t xml:space="preserve">, připojení přes </t>
    </r>
    <r>
      <rPr>
        <b/>
        <sz val="12"/>
        <color indexed="8"/>
        <rFont val="Calibri"/>
        <family val="2"/>
        <scheme val="minor"/>
      </rPr>
      <t>Bluetooth</t>
    </r>
    <r>
      <rPr>
        <sz val="12"/>
        <color indexed="8"/>
        <rFont val="Calibri"/>
        <family val="2"/>
        <scheme val="minor"/>
      </rPr>
      <t xml:space="preserve">, alespoň </t>
    </r>
    <r>
      <rPr>
        <b/>
        <sz val="12"/>
        <color indexed="8"/>
        <rFont val="Calibri"/>
        <family val="2"/>
        <scheme val="minor"/>
      </rPr>
      <t>1000dpi</t>
    </r>
    <r>
      <rPr>
        <sz val="12"/>
        <color indexed="8"/>
        <rFont val="Calibri"/>
        <family val="2"/>
        <scheme val="minor"/>
      </rPr>
      <t xml:space="preserve">, napájení </t>
    </r>
    <r>
      <rPr>
        <b/>
        <sz val="12"/>
        <color indexed="8"/>
        <rFont val="Calibri"/>
        <family val="2"/>
        <scheme val="minor"/>
      </rPr>
      <t>AA</t>
    </r>
    <r>
      <rPr>
        <sz val="12"/>
        <color indexed="8"/>
        <rFont val="Calibri"/>
        <family val="2"/>
        <scheme val="minor"/>
      </rPr>
      <t xml:space="preserve"> baterií, </t>
    </r>
    <r>
      <rPr>
        <b/>
        <sz val="12"/>
        <color indexed="8"/>
        <rFont val="Calibri"/>
        <family val="2"/>
        <scheme val="minor"/>
      </rPr>
      <t>4směrné kolečko</t>
    </r>
    <r>
      <rPr>
        <sz val="12"/>
        <color indexed="8"/>
        <rFont val="Calibri"/>
        <family val="2"/>
        <scheme val="minor"/>
      </rPr>
      <t>)</t>
    </r>
  </si>
  <si>
    <r>
      <t xml:space="preserve">Uveďte název výrobce a označení modelu přenosné BD mechaniky (podpora čtení a zápisu pro disky </t>
    </r>
    <r>
      <rPr>
        <b/>
        <sz val="12"/>
        <color indexed="8"/>
        <rFont val="Calibri"/>
        <family val="2"/>
        <scheme val="minor"/>
      </rPr>
      <t>DVD-R/RW a BDXL</t>
    </r>
    <r>
      <rPr>
        <sz val="12"/>
        <color indexed="8"/>
        <rFont val="Calibri"/>
        <family val="2"/>
        <scheme val="minor"/>
      </rPr>
      <t>, připojení pomocí USB 3.0)</t>
    </r>
  </si>
  <si>
    <r>
      <t>Uveďte název výrobce a označení modelu převodníku HDMI na VGA</t>
    </r>
    <r>
      <rPr>
        <b/>
        <sz val="12"/>
        <color indexed="8"/>
        <rFont val="Calibri"/>
        <family val="2"/>
        <scheme val="minor"/>
      </rPr>
      <t>.</t>
    </r>
  </si>
  <si>
    <r>
      <t xml:space="preserve">Uveďte název výrobce a označení modelu propojovacího kabelu DisplayPort (konektory </t>
    </r>
    <r>
      <rPr>
        <b/>
        <sz val="12"/>
        <color indexed="8"/>
        <rFont val="Calibri"/>
        <family val="2"/>
        <scheme val="minor"/>
      </rPr>
      <t>M/M,</t>
    </r>
    <r>
      <rPr>
        <sz val="12"/>
        <color indexed="8"/>
        <rFont val="Calibri"/>
        <family val="2"/>
        <scheme val="minor"/>
      </rPr>
      <t xml:space="preserve"> délka </t>
    </r>
    <r>
      <rPr>
        <b/>
        <sz val="12"/>
        <color indexed="8"/>
        <rFont val="Calibri"/>
        <family val="2"/>
        <scheme val="minor"/>
      </rPr>
      <t>2m</t>
    </r>
    <r>
      <rPr>
        <sz val="12"/>
        <color indexed="8"/>
        <rFont val="Calibri"/>
        <family val="2"/>
        <scheme val="minor"/>
      </rPr>
      <t xml:space="preserve">, podpora rozlišení až </t>
    </r>
    <r>
      <rPr>
        <b/>
        <sz val="12"/>
        <color indexed="8"/>
        <rFont val="Calibri"/>
        <family val="2"/>
        <scheme val="minor"/>
      </rPr>
      <t>4k při 60Hz</t>
    </r>
    <r>
      <rPr>
        <sz val="12"/>
        <color indexed="8"/>
        <rFont val="Calibri"/>
        <family val="2"/>
        <scheme val="minor"/>
      </rPr>
      <t>)</t>
    </r>
  </si>
  <si>
    <r>
      <t xml:space="preserve">Uveďte </t>
    </r>
    <r>
      <rPr>
        <b/>
        <sz val="12"/>
        <color indexed="8"/>
        <rFont val="Calibri"/>
        <family val="2"/>
        <scheme val="minor"/>
      </rPr>
      <t>název</t>
    </r>
    <r>
      <rPr>
        <sz val="12"/>
        <color indexed="8"/>
        <rFont val="Calibri"/>
        <family val="2"/>
        <scheme val="minor"/>
      </rPr>
      <t xml:space="preserve"> výrobce a označení modelu výrobku (stanice musí být certifikovaná pro provoz s grafickou pracovní stanicí  C dle parametru 1).</t>
    </r>
  </si>
  <si>
    <r>
      <t xml:space="preserve">Uveďte název výrobce a označení modelu kalibrační sondy (podpora pro kalibraci </t>
    </r>
    <r>
      <rPr>
        <b/>
        <sz val="12"/>
        <color indexed="8"/>
        <rFont val="Calibri"/>
        <family val="2"/>
        <scheme val="minor"/>
      </rPr>
      <t>monitoru, projektoru, skeneru, tiskárny RGB a CMYK a mobilních zařízení</t>
    </r>
    <r>
      <rPr>
        <sz val="12"/>
        <color indexed="8"/>
        <rFont val="Calibri"/>
        <family val="2"/>
        <scheme val="minor"/>
      </rPr>
      <t xml:space="preserve">,  podpora pro tvorbu kalibračních </t>
    </r>
    <r>
      <rPr>
        <b/>
        <sz val="12"/>
        <color indexed="8"/>
        <rFont val="Calibri"/>
        <family val="2"/>
        <scheme val="minor"/>
      </rPr>
      <t xml:space="preserve">profilů, </t>
    </r>
    <r>
      <rPr>
        <sz val="12"/>
        <color indexed="8"/>
        <rFont val="Calibri"/>
        <family val="2"/>
        <scheme val="minor"/>
      </rPr>
      <t xml:space="preserve">automatická detekce </t>
    </r>
    <r>
      <rPr>
        <b/>
        <sz val="12"/>
        <color indexed="8"/>
        <rFont val="Calibri"/>
        <family val="2"/>
        <scheme val="minor"/>
      </rPr>
      <t>okolního světla</t>
    </r>
    <r>
      <rPr>
        <sz val="12"/>
        <color indexed="8"/>
        <rFont val="Calibri"/>
        <family val="2"/>
        <scheme val="minor"/>
      </rPr>
      <t xml:space="preserve">, rozsah měření pro monitory a projektory až </t>
    </r>
    <r>
      <rPr>
        <b/>
        <sz val="12"/>
        <color indexed="8"/>
        <rFont val="Calibri"/>
        <family val="2"/>
        <scheme val="minor"/>
      </rPr>
      <t>500nit</t>
    </r>
    <r>
      <rPr>
        <sz val="12"/>
        <color indexed="8"/>
        <rFont val="Calibri"/>
        <family val="2"/>
        <scheme val="minor"/>
      </rPr>
      <t>)</t>
    </r>
  </si>
  <si>
    <r>
      <t>Uveďte počet jader procesoru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4</t>
    </r>
    <r>
      <rPr>
        <sz val="11"/>
        <color indexed="8"/>
        <rFont val="Calibri"/>
        <family val="2"/>
        <scheme val="minor"/>
      </rPr>
      <t>).</t>
    </r>
  </si>
  <si>
    <r>
      <t>Uveďte velikost úhlopříčky displeje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15"</t>
    </r>
    <r>
      <rPr>
        <sz val="11"/>
        <color indexed="8"/>
        <rFont val="Calibri"/>
        <family val="2"/>
        <scheme val="minor"/>
      </rPr>
      <t>).</t>
    </r>
  </si>
  <si>
    <r>
      <t>Uveďte horizontální rozlišení v px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2880</t>
    </r>
    <r>
      <rPr>
        <sz val="11"/>
        <color indexed="8"/>
        <rFont val="Calibri"/>
        <family val="2"/>
        <scheme val="minor"/>
      </rPr>
      <t>)</t>
    </r>
  </si>
  <si>
    <r>
      <t>Uveďte hodnotu jasu displeje v nitech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500</t>
    </r>
    <r>
      <rPr>
        <sz val="11"/>
        <color indexed="8"/>
        <rFont val="Calibri"/>
        <family val="2"/>
        <scheme val="minor"/>
      </rPr>
      <t>)</t>
    </r>
  </si>
  <si>
    <r>
      <t>Uveďte „ano“ pokud má displej  široký barevný</t>
    </r>
    <r>
      <rPr>
        <b/>
        <sz val="11"/>
        <color indexed="8"/>
        <rFont val="Calibri"/>
        <family val="2"/>
        <scheme val="minor"/>
      </rPr>
      <t xml:space="preserve"> gamut P3</t>
    </r>
  </si>
  <si>
    <r>
      <t xml:space="preserve">Uveďte hodnotu  </t>
    </r>
    <r>
      <rPr>
        <b/>
        <sz val="11"/>
        <color indexed="8"/>
        <rFont val="Calibri"/>
        <family val="2"/>
        <scheme val="minor"/>
      </rPr>
      <t>velikosti uložiště typu SSD ( alespoň 512 GB)</t>
    </r>
    <r>
      <rPr>
        <sz val="11"/>
        <color indexed="8"/>
        <rFont val="Calibri"/>
        <family val="2"/>
        <scheme val="minor"/>
      </rPr>
      <t>.</t>
    </r>
  </si>
  <si>
    <r>
      <t xml:space="preserve">Uveďte hodnotu  </t>
    </r>
    <r>
      <rPr>
        <b/>
        <sz val="11"/>
        <color indexed="8"/>
        <rFont val="Calibri"/>
        <family val="2"/>
        <scheme val="minor"/>
      </rPr>
      <t>velikosti</t>
    </r>
    <r>
      <rPr>
        <sz val="11"/>
        <color indexed="8"/>
        <rFont val="Calibri"/>
        <family val="2"/>
        <scheme val="minor"/>
      </rPr>
      <t xml:space="preserve"> operační </t>
    </r>
    <r>
      <rPr>
        <b/>
        <sz val="11"/>
        <color indexed="8"/>
        <rFont val="Calibri"/>
        <family val="2"/>
        <scheme val="minor"/>
      </rPr>
      <t>paměti (alespoň 16 GB)</t>
    </r>
    <r>
      <rPr>
        <sz val="11"/>
        <color indexed="8"/>
        <rFont val="Calibri"/>
        <family val="2"/>
        <scheme val="minor"/>
      </rPr>
      <t>.</t>
    </r>
  </si>
  <si>
    <r>
      <t>Uveďte hodnotu velikosti dedikované paměti grafické karty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4 GB</t>
    </r>
    <r>
      <rPr>
        <sz val="11"/>
        <color indexed="8"/>
        <rFont val="Calibri"/>
        <family val="2"/>
        <scheme val="minor"/>
      </rPr>
      <t>).</t>
    </r>
  </si>
  <si>
    <r>
      <t>Uveďte počet portů rozhraní Thunderbolt 3 (</t>
    </r>
    <r>
      <rPr>
        <b/>
        <sz val="11"/>
        <color indexed="8"/>
        <rFont val="Calibri"/>
        <family val="2"/>
        <scheme val="minor"/>
      </rPr>
      <t>alespoň 4</t>
    </r>
    <r>
      <rPr>
        <sz val="11"/>
        <color indexed="8"/>
        <rFont val="Calibri"/>
        <family val="2"/>
        <scheme val="minor"/>
      </rPr>
      <t>)</t>
    </r>
  </si>
  <si>
    <r>
      <t xml:space="preserve">Uveďte hodnotu výkonu počítače dle měření </t>
    </r>
    <r>
      <rPr>
        <b/>
        <sz val="11"/>
        <color indexed="8"/>
        <rFont val="Calibri"/>
        <family val="2"/>
        <scheme val="minor"/>
      </rPr>
      <t>Geekbench Mac Benchmark 4 Multi-Core</t>
    </r>
    <r>
      <rPr>
        <sz val="11"/>
        <color indexed="8"/>
        <rFont val="Calibri"/>
        <family val="2"/>
        <scheme val="minor"/>
      </rPr>
      <t xml:space="preserve"> (</t>
    </r>
    <r>
      <rPr>
        <b/>
        <sz val="11"/>
        <color indexed="8"/>
        <rFont val="Calibri"/>
        <family val="2"/>
        <scheme val="minor"/>
      </rPr>
      <t>alespoň 15500</t>
    </r>
    <r>
      <rPr>
        <sz val="11"/>
        <color indexed="8"/>
        <rFont val="Calibri"/>
        <family val="2"/>
        <scheme val="minor"/>
      </rPr>
      <t>)</t>
    </r>
  </si>
  <si>
    <t>GRAFICKÁ PRACOVNÍ STANICE MOBILNÍ (typ I):</t>
  </si>
  <si>
    <t>ČÍSLO POLOŽKY</t>
  </si>
  <si>
    <t>NÁZEV PARAMETRU</t>
  </si>
  <si>
    <t>POČET</t>
  </si>
  <si>
    <t>KUSŮ</t>
  </si>
  <si>
    <t>POŽADOVANÁ HODNOTA PARAMETRU</t>
  </si>
  <si>
    <t>HODNOTA PARAMETRU NABÍZENÉHO MODELU</t>
  </si>
  <si>
    <t>PŘÍSLUŠENSTVÍ GRAFICKÉ PRACOVNÍ STANICE</t>
  </si>
  <si>
    <r>
      <t>Uveďte specifikaci rozhraní pro připojení k počítači (</t>
    </r>
    <r>
      <rPr>
        <b/>
        <sz val="11"/>
        <color indexed="8"/>
        <rFont val="Calibri"/>
        <family val="2"/>
        <scheme val="minor"/>
      </rPr>
      <t>USB-C, podpora pro Tunderbolt 3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</si>
  <si>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periférií USB-C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</si>
  <si>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periférií VGA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</si>
  <si>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periférií HDMI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</si>
  <si>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periférií Mini Display Port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</si>
  <si>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sítě Ethernet 1 Gbps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</si>
  <si>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perfirefií USB 3.1 (</t>
    </r>
    <r>
      <rPr>
        <b/>
        <sz val="11"/>
        <color indexed="8"/>
        <rFont val="Calibri"/>
        <family val="2"/>
        <scheme val="minor"/>
      </rPr>
      <t>alespoň 3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</si>
  <si>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karet typu SD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</si>
  <si>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r>
      <t>Uveďte počet rozhraní pro výstup zvuku jack 3,5mm (</t>
    </r>
    <r>
      <rPr>
        <b/>
        <sz val="11"/>
        <color indexed="8"/>
        <rFont val="Calibri"/>
        <family val="2"/>
        <scheme val="minor"/>
      </rPr>
      <t>alespoň 1</t>
    </r>
    <r>
      <rPr>
        <sz val="11"/>
        <color indexed="8"/>
        <rFont val="Calibri"/>
        <family val="2"/>
        <scheme val="minor"/>
      </rPr>
      <t>)</t>
    </r>
  </si>
  <si>
    <t>CENA CELKEM ZA 1 KS GRAFICKÉ PRACOVNÍ STANICE vč. výše uvedeného příslušenství (v Kč bez DPH)</t>
  </si>
  <si>
    <t>1.1 Počet jader procesoru</t>
  </si>
  <si>
    <t>1.2 Velikost úhlopříčky displeje</t>
  </si>
  <si>
    <t>1.3 Horizontální rozlišení displeje</t>
  </si>
  <si>
    <t>1.4 Jas displeje</t>
  </si>
  <si>
    <t>1.5 Barevný gamut</t>
  </si>
  <si>
    <t>1.6 Celková velikost uložiště</t>
  </si>
  <si>
    <t>1.7 Celková velikost operační paměti</t>
  </si>
  <si>
    <t>1.8 Dedikovaná paměť grafické karty</t>
  </si>
  <si>
    <t>1.9 Vstupně-výstupní rozhraní Thunderbolt 3</t>
  </si>
  <si>
    <t>1.10 Celkový výkon</t>
  </si>
  <si>
    <r>
      <t xml:space="preserve">Uveďte velikost úhlopříčky displeje (maximálně </t>
    </r>
    <r>
      <rPr>
        <b/>
        <sz val="11"/>
        <color indexed="8"/>
        <rFont val="Calibri"/>
        <family val="2"/>
        <scheme val="minor"/>
      </rPr>
      <t>14"</t>
    </r>
    <r>
      <rPr>
        <sz val="11"/>
        <color indexed="8"/>
        <rFont val="Calibri"/>
        <family val="2"/>
        <scheme val="minor"/>
      </rPr>
      <t>).</t>
    </r>
  </si>
  <si>
    <r>
      <t>Uveďte horizontální rozlišení v px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2560</t>
    </r>
    <r>
      <rPr>
        <sz val="11"/>
        <color indexed="8"/>
        <rFont val="Calibri"/>
        <family val="2"/>
        <scheme val="minor"/>
      </rPr>
      <t>)</t>
    </r>
  </si>
  <si>
    <r>
      <t xml:space="preserve">Uveďte hodnotu  </t>
    </r>
    <r>
      <rPr>
        <b/>
        <sz val="11"/>
        <color indexed="8"/>
        <rFont val="Calibri"/>
        <family val="2"/>
        <scheme val="minor"/>
      </rPr>
      <t>velikosti uložiště typu SSD ( alespoň 1 GB NVMe)</t>
    </r>
    <r>
      <rPr>
        <sz val="11"/>
        <color indexed="8"/>
        <rFont val="Calibri"/>
        <family val="2"/>
        <scheme val="minor"/>
      </rPr>
      <t>.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</si>
  <si>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“ pokud pracovní stanice obsahuje integrované polohovací zařízení typu trackpoint.</t>
    </r>
  </si>
  <si>
    <r>
      <t>Uveďte počet portů rozhraní Thunderbolt 3 (</t>
    </r>
    <r>
      <rPr>
        <b/>
        <sz val="11"/>
        <color indexed="8"/>
        <rFont val="Calibri"/>
        <family val="2"/>
        <scheme val="minor"/>
      </rPr>
      <t>alespoň 2</t>
    </r>
    <r>
      <rPr>
        <sz val="11"/>
        <color indexed="8"/>
        <rFont val="Calibri"/>
        <family val="2"/>
        <scheme val="minor"/>
      </rPr>
      <t>)</t>
    </r>
  </si>
  <si>
    <r>
      <t>Uveďte počet portů rozhraní  USB 3.1 Gen 1 (</t>
    </r>
    <r>
      <rPr>
        <b/>
        <sz val="11"/>
        <color indexed="8"/>
        <rFont val="Calibri"/>
        <family val="2"/>
        <scheme val="minor"/>
      </rPr>
      <t>alespoň 2</t>
    </r>
    <r>
      <rPr>
        <sz val="11"/>
        <color indexed="8"/>
        <rFont val="Calibri"/>
        <family val="2"/>
        <scheme val="minor"/>
      </rPr>
      <t>)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</si>
  <si>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“ pokud pracovní stanice obsahuje integrovanou čtečku paměťovách karet (</t>
    </r>
    <r>
      <rPr>
        <b/>
        <sz val="11"/>
        <color indexed="8"/>
        <rFont val="Calibri"/>
        <family val="2"/>
        <scheme val="minor"/>
      </rPr>
      <t>alespoň typ SDXC</t>
    </r>
    <r>
      <rPr>
        <sz val="11"/>
        <color indexed="8"/>
        <rFont val="Calibri"/>
        <family val="2"/>
        <scheme val="minor"/>
      </rPr>
      <t>)</t>
    </r>
  </si>
  <si>
    <r>
      <t>Uveďte hodnotu výkonu procesoru dle měření PassMark CPU Mark (</t>
    </r>
    <r>
      <rPr>
        <b/>
        <sz val="11"/>
        <color indexed="8"/>
        <rFont val="Calibri"/>
        <family val="2"/>
        <scheme val="minor"/>
      </rPr>
      <t>alespoň 9100</t>
    </r>
    <r>
      <rPr>
        <sz val="11"/>
        <color indexed="8"/>
        <rFont val="Calibri"/>
        <family val="2"/>
        <scheme val="minor"/>
      </rPr>
      <t>)</t>
    </r>
  </si>
  <si>
    <t>6.1 Rozhraní pro připojení k počítači</t>
  </si>
  <si>
    <t>6.2 Rozhraní pro připojení periférií USB-C</t>
  </si>
  <si>
    <t>6.3 Rozhraní pro připojení periférií VGA</t>
  </si>
  <si>
    <t>6.4 Rozhraní pro připojení periférií HDMI</t>
  </si>
  <si>
    <t>6.5 Rozhraní pro připojení periférií Mini Display Port</t>
  </si>
  <si>
    <t>6.6 Rozhraní pro připojení sítě Ethernet 1 Gbps</t>
  </si>
  <si>
    <t>6.7 Rozhraní pro připojení periferií USB 3.1</t>
  </si>
  <si>
    <t>6.8 Rozhraní pro připojení karet typu SD</t>
  </si>
  <si>
    <t>6.9 Rozhraní pro výstup zvuku jack 3,5mm</t>
  </si>
  <si>
    <t>GRAFICKÁ PRACOVNÍ STANICE MOBILNÍ (typ II):</t>
  </si>
  <si>
    <t>CENA CELKEM ZA 2 KS BEZDRÁTOVÉ MYŠI</t>
  </si>
  <si>
    <t>Brašna pro grafickou pracovní stanici</t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</si>
  <si>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“ pokud je grafický monitor připojitelný pomocí rozhraní Thunderbolt 3 (UCB-C).</t>
    </r>
  </si>
  <si>
    <r>
      <t>Uveďte velikost úhlopříčky displeje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27"</t>
    </r>
    <r>
      <rPr>
        <sz val="11"/>
        <color indexed="8"/>
        <rFont val="Calibri"/>
        <family val="2"/>
        <scheme val="minor"/>
      </rPr>
      <t>).</t>
    </r>
  </si>
  <si>
    <r>
      <t>Uveďte horizontální rozlišení v px (</t>
    </r>
    <r>
      <rPr>
        <b/>
        <sz val="11"/>
        <color indexed="8"/>
        <rFont val="Calibri"/>
        <family val="2"/>
        <scheme val="minor"/>
      </rPr>
      <t>alespoň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>5120</t>
    </r>
    <r>
      <rPr>
        <sz val="11"/>
        <color indexed="8"/>
        <rFont val="Calibri"/>
        <family val="2"/>
        <scheme val="minor"/>
      </rPr>
      <t>)</t>
    </r>
  </si>
  <si>
    <r>
      <t>Uveďte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“ pokud má displej  široký barevný</t>
    </r>
    <r>
      <rPr>
        <b/>
        <sz val="11"/>
        <color indexed="8"/>
        <rFont val="Calibri"/>
        <family val="2"/>
        <scheme val="minor"/>
      </rPr>
      <t xml:space="preserve"> gamut P3</t>
    </r>
  </si>
  <si>
    <r>
      <t>Uveďte počet portů rozhraní  USB 3.1 Gen 1 (</t>
    </r>
    <r>
      <rPr>
        <b/>
        <sz val="11"/>
        <color indexed="8"/>
        <rFont val="Calibri"/>
        <family val="2"/>
        <scheme val="minor"/>
      </rPr>
      <t>alespoň 3</t>
    </r>
    <r>
      <rPr>
        <sz val="11"/>
        <color indexed="8"/>
        <rFont val="Calibri"/>
        <family val="2"/>
        <scheme val="minor"/>
      </rPr>
      <t>)</t>
    </r>
  </si>
  <si>
    <r>
      <t>Uveďte specifikaci rozhraní pro připojení k počítači USB-C (</t>
    </r>
    <r>
      <rPr>
        <b/>
        <sz val="11"/>
        <color indexed="8"/>
        <rFont val="Calibri"/>
        <family val="2"/>
        <scheme val="minor"/>
      </rPr>
      <t>USB-C, podpora pro Tunderbolt 3, včetně možnosti počítače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</si>
  <si>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periférií USB-C (</t>
    </r>
    <r>
      <rPr>
        <b/>
        <sz val="11"/>
        <color indexed="8"/>
        <rFont val="Calibri"/>
        <family val="2"/>
        <scheme val="minor"/>
      </rPr>
      <t>alespoň 1, podpora pro Thunderbolt 3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</si>
  <si>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periferií USB 3.0 (</t>
    </r>
    <r>
      <rPr>
        <b/>
        <sz val="11"/>
        <color indexed="8"/>
        <rFont val="Calibri"/>
        <family val="2"/>
        <scheme val="minor"/>
      </rPr>
      <t>alespoň 4</t>
    </r>
    <r>
      <rPr>
        <sz val="11"/>
        <color indexed="8"/>
        <rFont val="Calibri"/>
        <family val="2"/>
        <scheme val="minor"/>
      </rPr>
      <t>)</t>
    </r>
  </si>
  <si>
    <r>
      <t>Uveďte počet rozhraní pro připojení periférií Display Port (</t>
    </r>
    <r>
      <rPr>
        <b/>
        <sz val="11"/>
        <color indexed="8"/>
        <rFont val="Calibri"/>
        <family val="2"/>
        <scheme val="minor"/>
      </rPr>
      <t>alespoň 2, plná velikost</t>
    </r>
    <r>
      <rPr>
        <sz val="11"/>
        <color indexed="8"/>
        <rFont val="Calibri"/>
        <family val="2"/>
        <scheme val="minor"/>
      </rPr>
      <t>)</t>
    </r>
  </si>
  <si>
    <r>
      <t>Uveďte  „</t>
    </r>
    <r>
      <rPr>
        <b/>
        <sz val="11"/>
        <color indexed="8"/>
        <rFont val="Calibri"/>
        <family val="2"/>
        <scheme val="minor"/>
      </rPr>
      <t>ano</t>
    </r>
    <r>
      <rPr>
        <sz val="11"/>
        <color indexed="8"/>
        <rFont val="Calibri"/>
        <family val="2"/>
        <scheme val="minor"/>
      </rPr>
      <t>“ pokud dokovací stanice má vlastní napájecí zdroj.</t>
    </r>
  </si>
  <si>
    <t>7.1 Počet jader procesoru</t>
  </si>
  <si>
    <t>7.2 Velikost úhlopříčky displeje</t>
  </si>
  <si>
    <t>7.3 Horizontální rozlišení displeje</t>
  </si>
  <si>
    <t>7.4 Jas displeje</t>
  </si>
  <si>
    <t>7.5 Barevný gamut</t>
  </si>
  <si>
    <t>7.6 Celková velikost uložiště</t>
  </si>
  <si>
    <t>7.7 Celková velikost operační paměti</t>
  </si>
  <si>
    <t>7.8 Dedikovaná paměť grafické karty</t>
  </si>
  <si>
    <t>7.9 Vstupně-výstupní rozhraní Thunderbolt 3</t>
  </si>
  <si>
    <t>7.10 Celkový výkon</t>
  </si>
  <si>
    <t>12.1 Rozhraní pro připojení k počítači</t>
  </si>
  <si>
    <t>12.2 Rozhraní pro připojení periférií USB-C</t>
  </si>
  <si>
    <t>12.3 Rozhraní pro připojení periférií VGA</t>
  </si>
  <si>
    <t>12.4 Rozhraní pro připojení periférií HDMI</t>
  </si>
  <si>
    <t>12.5 Rozhraní pro připojení periférií Mini Display Port</t>
  </si>
  <si>
    <t>12.6 Rozhraní pro připojení sítě Ethernet 1 Gbps</t>
  </si>
  <si>
    <t>12.7 Rozhraní pro připojení periferií USB 3.1</t>
  </si>
  <si>
    <t>12.8 Rozhraní pro připojení karet typu SD</t>
  </si>
  <si>
    <t>12.9 Rozhraní pro výstup zvuku jack 3,5mm</t>
  </si>
  <si>
    <t>13.1 Počet jader procesoru</t>
  </si>
  <si>
    <t>13.2 Velikost úhlopříčky displeje</t>
  </si>
  <si>
    <t>13.3 Horizontální rozlišení displeje</t>
  </si>
  <si>
    <t>13.4 Jas displeje</t>
  </si>
  <si>
    <t>13.5 Celková velikost uložiště</t>
  </si>
  <si>
    <t>13.6 Celková velikost operační paměti</t>
  </si>
  <si>
    <t>13.7 Polohovací zařízení typu trackpoint</t>
  </si>
  <si>
    <t>13.8 Vstupně-výstupní rozhraní Thunderbolt 3</t>
  </si>
  <si>
    <t>13.9 Vstupně-výstupní rozhraní  USB 3.1 Gen 1</t>
  </si>
  <si>
    <t>13.10 Čtečka paměťových karet</t>
  </si>
  <si>
    <t>13.11 Celkový výkon procesoru</t>
  </si>
  <si>
    <t>20.1 Rozhraní pro připojení k počítači USB-C</t>
  </si>
  <si>
    <t>20.2 Rozhraní pro připojení periférií USB-C</t>
  </si>
  <si>
    <t>20.3 Rozhraní pro připojení periférií USB 3.0</t>
  </si>
  <si>
    <t>20.4 Rozhraní pro připojení periférií VGA</t>
  </si>
  <si>
    <t>20.5 Rozhraní pro připojení periférií HDMI</t>
  </si>
  <si>
    <t>20.6 Rozhraní pro připojení periférií  Display Port</t>
  </si>
  <si>
    <t>20.7 Rozhraní pro připojení sítě Ethernet 1 Gbps</t>
  </si>
  <si>
    <t>20.8 Rozhraní pro výstup zvuku jack 3,5mm</t>
  </si>
  <si>
    <t>20.9 Napájení</t>
  </si>
  <si>
    <t>21.1 Způsob připojení Thunderbolt 3</t>
  </si>
  <si>
    <t>21.2 Velikost úhlopříčky displeje</t>
  </si>
  <si>
    <t>21.3 Horizontální rozlišení displeje</t>
  </si>
  <si>
    <t>21.4 Jas displeje</t>
  </si>
  <si>
    <t>21.5 Barevný gamut</t>
  </si>
  <si>
    <t>21.6 Vstupně-výstupní rozhraní  USB 3.1 Gen 1</t>
  </si>
  <si>
    <t>CENA CELKEM ZA 1 KUS GRAFICKÉHO MONITORU</t>
  </si>
  <si>
    <t>PŘÍSLUŠENSTVÍ GRAFICKÉHO MONITORU</t>
  </si>
  <si>
    <t>CENA CELKEM ZA 1 ks kalibrační sondy pro monitor a tiskárnu</t>
  </si>
  <si>
    <t>22.1 Software pro kalibrační sondu</t>
  </si>
  <si>
    <r>
      <t xml:space="preserve">Uveďte název výrobce a označení modelu software pro ovládání kalibrační sondy z parametru č. 3 (podpora pro operační systémy </t>
    </r>
    <r>
      <rPr>
        <b/>
        <sz val="11"/>
        <color indexed="8"/>
        <rFont val="Calibri"/>
        <family val="2"/>
        <scheme val="minor"/>
      </rPr>
      <t>Mac OS 10.13, iOS 11, Windows 10</t>
    </r>
    <r>
      <rPr>
        <sz val="11"/>
        <color indexed="8"/>
        <rFont val="Calibri"/>
        <family val="2"/>
        <scheme val="minor"/>
      </rPr>
      <t>). Software může být dodán v setu se samotnou sondou.</t>
    </r>
  </si>
  <si>
    <t>CENA CELKEM ZA 1 KS GRAFICKÉHO MONITORU vč. výše uvedeného příslušenství (v Kč bez DPH)</t>
  </si>
  <si>
    <t>CENA CELKEM ZA 1 ks software pro kalibrační sondu (v Kč bez DPH)</t>
  </si>
  <si>
    <t>23.1 Způsob připojení Thunderbolt 3</t>
  </si>
  <si>
    <t>23.2 Velikost úhlopříčky displeje</t>
  </si>
  <si>
    <t>23.3 Horizontální rozlišení displeje</t>
  </si>
  <si>
    <t>23.4 Jas displeje</t>
  </si>
  <si>
    <t>23.5 Barevný gamut</t>
  </si>
  <si>
    <t>231.6 Vstupně-výstupní rozhraní  USB 3.1 Gen 1</t>
  </si>
  <si>
    <t>CENA CELKEM ZA 2 KS GRAFICKÉHO MONITORU (v Kč bez DPH)</t>
  </si>
  <si>
    <t>CENA CELKEM ZA 1 KUS GRAFICKÉHO MONITORU (v Kč bez DPH)</t>
  </si>
  <si>
    <t>CENA CELKEM ZA 1 ks USB dokovací stanice (typ II) (v Kč bez DPH)</t>
  </si>
  <si>
    <t>CENA CELKEM ZA 2 KS USB USB dokovací stanice (typ II) (v Kč bez DPH)</t>
  </si>
  <si>
    <t>CENA CELKEM ZA 1 ks propojovacího kabelu DisplayPort (v Kč bez DPH)</t>
  </si>
  <si>
    <t>CENA CELKEM ZA 2 KS PROPOJOVACÍHO KABELU DISPLAYPORT (v Kč bez DPH)</t>
  </si>
  <si>
    <t>CENA CELKEM ZA 1 ks převodník HDMI na VGA (v Kč bez DPH)</t>
  </si>
  <si>
    <t>CENA CELKEM ZA 1 ks brašny pro grafickou pracovní stanici (v Kč bez DPH)</t>
  </si>
  <si>
    <t>CENA CELKEM ZA 1 ks přenosné BD mechaniky (v Kč bez DPH)</t>
  </si>
  <si>
    <t>CENA CELKEM ZA 1 ks bezdrátové myši (v Kč bez DPH)</t>
  </si>
  <si>
    <t>CENA CELKEM ZA 1 ks licence operačního systému Windows 10 Professional (v Kč bez DPH)</t>
  </si>
  <si>
    <t>CENA CELKEM ZA 1 KUS GRAFICKÉ PRACOVNÍ STANICE MOBILNÍ (typ I) (v Kč bez DPH)</t>
  </si>
  <si>
    <t>CENA CELKEM ZA 2 KS USB HUB S PODPOROU USB-C PORTU (typ I) (v Kč bez DPH)</t>
  </si>
  <si>
    <t>CENA CELKEM ZA 1 ks USB Hub s podporou USB-C portu (typ I) (v Kč bez DPH)</t>
  </si>
  <si>
    <t>CENA CELKEM ZA 2 KS PŘENOSNÉHO EXTERNÍHO DISKU (v Kč bez DPH)</t>
  </si>
  <si>
    <t>CENA CELKEM ZA 1 ks externího přenosného disku (v Kč bez DPH)</t>
  </si>
  <si>
    <t>CENA CELKEM ZA 1 ks přenosné bezdrátové myši (v Kč bez DPH)</t>
  </si>
  <si>
    <t>CENA CELKEM ZA 2 KS PŘENOSNÉ BEZDRÁTOVÉ MYŠI (v Kč bez DPH)</t>
  </si>
  <si>
    <t>CENA CELKEM ZA 2 KS BEZDRÁTOVÉ KLÁVESNICE (v Kč bez DPH)</t>
  </si>
  <si>
    <t>CENA CELKEM ZA 1 ks bezdrátové klávesnice (v Kč bez DPH)</t>
  </si>
  <si>
    <t>CENA CELKEM ZA 1 ks licence operačního systému Mac OS verze 10.13 (v Kč bez DPH)</t>
  </si>
  <si>
    <t>CENA CELKEM ZA 1 ks licence operačního systému Windows 10 (v Kč bez DPH)</t>
  </si>
  <si>
    <t>CENA CELKEM ZA 1 ks licence programu Parallels Desktop verze 13 (v Kč bez DPH)</t>
  </si>
  <si>
    <t>CENA CELKEM ZA 1 ks licence programů Final Cut Pro X a Logic Pro X (v Kč bez DPH)</t>
  </si>
  <si>
    <t>NABÍDKOVÁ CENA CELKEM (v Kč bez DPH)</t>
  </si>
  <si>
    <t>6. Jednotková cena za jednotlivé položky musí být vyplněna do žlutého pole.</t>
  </si>
  <si>
    <t>Příloha č. 1 smlouvy: Specifikace nabízených zařízení</t>
  </si>
  <si>
    <t>GRAFICKÝ MONITOR (typ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</si>
</sst>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\-[$$-409]#,##0.00"/>
    <numFmt numFmtId="165" formatCode="0\ %"/>
    <numFmt numFmtId="166" formatCode="#,##0.00\ &quot;Kč&quot;"/>
  </numFmts>
  <fonts count="20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/>
      <top/>
      <bottom style="medium">
        <color indexed="63"/>
      </bottom>
    </border>
    <border>
      <left style="thick">
        <color indexed="63"/>
      </left>
      <right style="thick">
        <color indexed="63"/>
      </right>
      <top style="thick"/>
      <bottom style="thick">
        <color indexed="63"/>
      </bottom>
    </border>
    <border>
      <left style="thin">
        <color indexed="63"/>
      </left>
      <right/>
      <top style="thick">
        <color indexed="63"/>
      </top>
      <bottom/>
    </border>
    <border>
      <left style="thick">
        <color indexed="63"/>
      </left>
      <right/>
      <top style="medium">
        <color indexed="63"/>
      </top>
      <bottom style="thin"/>
    </border>
    <border>
      <left style="thin"/>
      <right style="thick">
        <color indexed="63"/>
      </right>
      <top/>
      <bottom style="thin"/>
    </border>
    <border>
      <left style="thick">
        <color indexed="63"/>
      </left>
      <right/>
      <top style="thin"/>
      <bottom style="thin"/>
    </border>
    <border>
      <left style="thin"/>
      <right style="thick">
        <color indexed="63"/>
      </right>
      <top style="thin"/>
      <bottom style="thin"/>
    </border>
    <border>
      <left style="thin"/>
      <right style="thick">
        <color indexed="63"/>
      </right>
      <top style="thin"/>
      <bottom/>
    </border>
    <border>
      <left style="thick"/>
      <right style="thick">
        <color indexed="63"/>
      </right>
      <top style="thick"/>
      <bottom style="thick"/>
    </border>
    <border>
      <left style="thin"/>
      <right style="thick">
        <color indexed="63"/>
      </right>
      <top style="thick"/>
      <bottom style="thick"/>
    </border>
    <border>
      <left/>
      <right style="thick">
        <color indexed="63"/>
      </right>
      <top style="thin"/>
      <bottom style="thin"/>
    </border>
    <border>
      <left style="thin"/>
      <right style="thick">
        <color indexed="63"/>
      </right>
      <top style="thin"/>
      <bottom style="thick"/>
    </border>
    <border>
      <left style="thin"/>
      <right style="thick">
        <color indexed="63"/>
      </right>
      <top style="medium"/>
      <bottom style="thick"/>
    </border>
    <border>
      <left style="thick">
        <color indexed="63"/>
      </left>
      <right style="thin"/>
      <top style="thin"/>
      <bottom style="thin"/>
    </border>
    <border>
      <left style="thin"/>
      <right style="thick">
        <color indexed="63"/>
      </right>
      <top style="thick"/>
      <bottom style="thin"/>
    </border>
    <border>
      <left style="thick">
        <color indexed="63"/>
      </left>
      <right style="thick">
        <color indexed="63"/>
      </right>
      <top style="thick"/>
      <bottom style="thick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ck">
        <color indexed="63"/>
      </right>
      <top/>
      <bottom/>
    </border>
    <border>
      <left style="thick"/>
      <right style="thick">
        <color indexed="63"/>
      </right>
      <top style="thick"/>
      <bottom style="medium"/>
    </border>
    <border>
      <left style="thick">
        <color indexed="63"/>
      </left>
      <right/>
      <top style="thin"/>
      <bottom/>
    </border>
    <border>
      <left/>
      <right/>
      <top style="thin"/>
      <bottom/>
    </border>
    <border>
      <left style="thick">
        <color indexed="63"/>
      </left>
      <right/>
      <top style="thick">
        <color indexed="63"/>
      </top>
      <bottom/>
    </border>
    <border>
      <left style="thick">
        <color indexed="63"/>
      </left>
      <right/>
      <top/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/>
      <bottom style="medium">
        <color indexed="63"/>
      </bottom>
    </border>
    <border>
      <left style="thick">
        <color indexed="63"/>
      </left>
      <right/>
      <top style="medium"/>
      <bottom style="thick">
        <color indexed="63"/>
      </bottom>
    </border>
    <border>
      <left/>
      <right/>
      <top style="medium"/>
      <bottom style="thick">
        <color indexed="63"/>
      </bottom>
    </border>
    <border>
      <left/>
      <right style="thick">
        <color indexed="63"/>
      </right>
      <top style="medium"/>
      <bottom style="thick">
        <color indexed="63"/>
      </bottom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indexed="63"/>
      </right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wrapText="1"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110">
    <xf numFmtId="0" fontId="0" fillId="0" borderId="0" xfId="0"/>
    <xf numFmtId="0" fontId="7" fillId="0" borderId="0" xfId="22" applyFont="1" applyAlignment="1" applyProtection="1">
      <alignment wrapText="1"/>
      <protection/>
    </xf>
    <xf numFmtId="0" fontId="8" fillId="0" borderId="0" xfId="22" applyFont="1" applyAlignment="1" applyProtection="1">
      <alignment/>
      <protection/>
    </xf>
    <xf numFmtId="0" fontId="9" fillId="0" borderId="0" xfId="22" applyFont="1" applyAlignment="1" applyProtection="1">
      <alignment/>
      <protection/>
    </xf>
    <xf numFmtId="0" fontId="9" fillId="0" borderId="0" xfId="22" applyFont="1" applyAlignment="1" applyProtection="1">
      <alignment wrapText="1"/>
      <protection/>
    </xf>
    <xf numFmtId="0" fontId="5" fillId="0" borderId="0" xfId="22" applyFont="1" applyAlignment="1" applyProtection="1">
      <alignment vertical="center"/>
      <protection/>
    </xf>
    <xf numFmtId="0" fontId="6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7" fillId="0" borderId="0" xfId="22" applyFont="1" applyAlignment="1" applyProtection="1">
      <alignment wrapText="1"/>
      <protection/>
    </xf>
    <xf numFmtId="0" fontId="10" fillId="0" borderId="0" xfId="22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0" fillId="0" borderId="0" xfId="22" applyFont="1" applyAlignment="1" applyProtection="1">
      <alignment wrapText="1"/>
      <protection/>
    </xf>
    <xf numFmtId="0" fontId="7" fillId="0" borderId="0" xfId="22" applyFont="1" applyAlignment="1" applyProtection="1">
      <alignment vertical="center"/>
      <protection/>
    </xf>
    <xf numFmtId="165" fontId="5" fillId="0" borderId="1" xfId="22" applyNumberFormat="1" applyFont="1" applyBorder="1" applyAlignment="1" applyProtection="1">
      <alignment vertical="center" wrapText="1"/>
      <protection/>
    </xf>
    <xf numFmtId="0" fontId="7" fillId="0" borderId="0" xfId="22" applyFont="1" applyBorder="1" applyAlignment="1" applyProtection="1">
      <alignment wrapText="1"/>
      <protection/>
    </xf>
    <xf numFmtId="0" fontId="7" fillId="0" borderId="0" xfId="0" applyFont="1" applyProtection="1">
      <protection/>
    </xf>
    <xf numFmtId="165" fontId="7" fillId="0" borderId="1" xfId="22" applyNumberFormat="1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165" fontId="7" fillId="0" borderId="2" xfId="22" applyNumberFormat="1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/>
      <protection/>
    </xf>
    <xf numFmtId="0" fontId="14" fillId="0" borderId="0" xfId="22" applyFont="1" applyAlignment="1" applyProtection="1">
      <alignment wrapText="1"/>
      <protection/>
    </xf>
    <xf numFmtId="0" fontId="15" fillId="0" borderId="0" xfId="0" applyFont="1" applyAlignment="1" applyProtection="1">
      <alignment vertical="center"/>
      <protection/>
    </xf>
    <xf numFmtId="0" fontId="6" fillId="2" borderId="3" xfId="22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22" applyFont="1" applyFill="1" applyBorder="1" applyAlignment="1" applyProtection="1">
      <alignment wrapText="1"/>
      <protection/>
    </xf>
    <xf numFmtId="0" fontId="7" fillId="0" borderId="0" xfId="0" applyFont="1" applyFill="1" applyProtection="1">
      <protection/>
    </xf>
    <xf numFmtId="0" fontId="7" fillId="0" borderId="0" xfId="22" applyFont="1" applyFill="1" applyAlignment="1" applyProtection="1">
      <alignment wrapText="1"/>
      <protection/>
    </xf>
    <xf numFmtId="165" fontId="5" fillId="0" borderId="2" xfId="22" applyNumberFormat="1" applyFont="1" applyBorder="1" applyAlignment="1" applyProtection="1">
      <alignment vertical="center" wrapText="1"/>
      <protection/>
    </xf>
    <xf numFmtId="166" fontId="6" fillId="2" borderId="4" xfId="22" applyNumberFormat="1" applyFont="1" applyFill="1" applyBorder="1" applyAlignment="1" applyProtection="1">
      <alignment horizontal="center" vertical="center" wrapText="1"/>
      <protection/>
    </xf>
    <xf numFmtId="0" fontId="5" fillId="0" borderId="2" xfId="22" applyFont="1" applyBorder="1" applyAlignment="1" applyProtection="1">
      <alignment vertical="center" wrapText="1"/>
      <protection/>
    </xf>
    <xf numFmtId="0" fontId="17" fillId="0" borderId="0" xfId="22" applyFont="1" applyAlignment="1" applyProtection="1">
      <alignment wrapText="1"/>
      <protection/>
    </xf>
    <xf numFmtId="0" fontId="18" fillId="0" borderId="0" xfId="22" applyFont="1" applyAlignment="1" applyProtection="1">
      <alignment/>
      <protection/>
    </xf>
    <xf numFmtId="0" fontId="19" fillId="0" borderId="0" xfId="22" applyFont="1" applyFill="1" applyBorder="1" applyAlignment="1" applyProtection="1">
      <alignment/>
      <protection/>
    </xf>
    <xf numFmtId="0" fontId="6" fillId="2" borderId="5" xfId="22" applyFont="1" applyFill="1" applyBorder="1" applyAlignment="1" applyProtection="1">
      <alignment horizontal="center" vertical="center"/>
      <protection/>
    </xf>
    <xf numFmtId="0" fontId="6" fillId="3" borderId="6" xfId="22" applyFont="1" applyFill="1" applyBorder="1" applyAlignment="1" applyProtection="1">
      <alignment horizontal="center" vertical="center" wrapText="1"/>
      <protection/>
    </xf>
    <xf numFmtId="49" fontId="7" fillId="4" borderId="7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/>
    </xf>
    <xf numFmtId="0" fontId="11" fillId="4" borderId="9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22" applyFont="1" applyBorder="1" applyAlignment="1" applyProtection="1">
      <alignment horizontal="center" vertical="center"/>
      <protection/>
    </xf>
    <xf numFmtId="49" fontId="11" fillId="4" borderId="9" xfId="22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2" applyNumberFormat="1" applyFont="1" applyFill="1" applyBorder="1" applyAlignment="1" applyProtection="1">
      <alignment horizontal="center" vertical="center" wrapText="1"/>
      <protection locked="0"/>
    </xf>
    <xf numFmtId="49" fontId="5" fillId="4" borderId="10" xfId="22" applyNumberFormat="1" applyFont="1" applyFill="1" applyBorder="1" applyAlignment="1" applyProtection="1">
      <alignment horizontal="center" vertical="center" wrapText="1"/>
      <protection locked="0"/>
    </xf>
    <xf numFmtId="166" fontId="12" fillId="5" borderId="11" xfId="22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/>
    </xf>
    <xf numFmtId="49" fontId="6" fillId="4" borderId="9" xfId="22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22" applyNumberFormat="1" applyFont="1" applyFill="1" applyBorder="1" applyAlignment="1" applyProtection="1">
      <alignment horizontal="center" vertical="center" wrapText="1"/>
      <protection locked="0"/>
    </xf>
    <xf numFmtId="49" fontId="7" fillId="4" borderId="13" xfId="22" applyNumberFormat="1" applyFont="1" applyFill="1" applyBorder="1" applyAlignment="1" applyProtection="1">
      <alignment horizontal="center" vertical="center" wrapText="1"/>
      <protection locked="0"/>
    </xf>
    <xf numFmtId="49" fontId="7" fillId="4" borderId="9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8" xfId="22" applyFont="1" applyBorder="1" applyAlignment="1" applyProtection="1">
      <alignment horizontal="left" vertical="center"/>
      <protection/>
    </xf>
    <xf numFmtId="49" fontId="5" fillId="4" borderId="14" xfId="22" applyNumberFormat="1" applyFont="1" applyFill="1" applyBorder="1" applyAlignment="1" applyProtection="1">
      <alignment horizontal="center" vertical="center" wrapText="1"/>
      <protection locked="0"/>
    </xf>
    <xf numFmtId="166" fontId="12" fillId="6" borderId="11" xfId="22" applyNumberFormat="1" applyFont="1" applyFill="1" applyBorder="1" applyAlignment="1" applyProtection="1">
      <alignment horizontal="center" vertical="center"/>
      <protection/>
    </xf>
    <xf numFmtId="49" fontId="6" fillId="4" borderId="15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49" fontId="6" fillId="4" borderId="17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/>
      <protection/>
    </xf>
    <xf numFmtId="0" fontId="6" fillId="3" borderId="16" xfId="22" applyFont="1" applyFill="1" applyBorder="1" applyAlignment="1" applyProtection="1">
      <alignment horizontal="center" vertical="center" wrapText="1"/>
      <protection/>
    </xf>
    <xf numFmtId="0" fontId="5" fillId="0" borderId="16" xfId="22" applyFont="1" applyBorder="1" applyAlignment="1" applyProtection="1">
      <alignment horizontal="left" vertical="center"/>
      <protection/>
    </xf>
    <xf numFmtId="166" fontId="16" fillId="2" borderId="18" xfId="22" applyNumberFormat="1" applyFont="1" applyFill="1" applyBorder="1" applyAlignment="1" applyProtection="1">
      <alignment horizontal="center" vertical="center" wrapText="1"/>
      <protection/>
    </xf>
    <xf numFmtId="0" fontId="12" fillId="0" borderId="8" xfId="22" applyFont="1" applyFill="1" applyBorder="1" applyAlignment="1" applyProtection="1">
      <alignment horizontal="left" vertical="center" wrapText="1"/>
      <protection/>
    </xf>
    <xf numFmtId="0" fontId="12" fillId="0" borderId="19" xfId="22" applyFont="1" applyFill="1" applyBorder="1" applyAlignment="1" applyProtection="1">
      <alignment horizontal="left" vertical="center" wrapText="1"/>
      <protection/>
    </xf>
    <xf numFmtId="0" fontId="6" fillId="3" borderId="20" xfId="0" applyFont="1" applyFill="1" applyBorder="1" applyAlignment="1" applyProtection="1">
      <alignment horizontal="justify" vertical="center" wrapText="1"/>
      <protection/>
    </xf>
    <xf numFmtId="0" fontId="6" fillId="3" borderId="21" xfId="0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 indent="2"/>
      <protection/>
    </xf>
    <xf numFmtId="0" fontId="5" fillId="0" borderId="1" xfId="0" applyFont="1" applyBorder="1" applyAlignment="1" applyProtection="1">
      <alignment vertical="center" wrapText="1"/>
      <protection/>
    </xf>
    <xf numFmtId="0" fontId="11" fillId="4" borderId="9" xfId="22" applyNumberFormat="1" applyFont="1" applyFill="1" applyBorder="1" applyAlignment="1" applyProtection="1">
      <alignment horizontal="center" vertical="center" wrapText="1"/>
      <protection/>
    </xf>
    <xf numFmtId="49" fontId="11" fillId="4" borderId="9" xfId="22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166" fontId="12" fillId="0" borderId="23" xfId="22" applyNumberFormat="1" applyFont="1" applyFill="1" applyBorder="1" applyAlignment="1" applyProtection="1">
      <alignment horizontal="center" vertical="center"/>
      <protection/>
    </xf>
    <xf numFmtId="49" fontId="6" fillId="4" borderId="9" xfId="22" applyNumberFormat="1" applyFont="1" applyFill="1" applyBorder="1" applyAlignment="1" applyProtection="1">
      <alignment horizontal="center" vertical="center" wrapText="1"/>
      <protection/>
    </xf>
    <xf numFmtId="49" fontId="6" fillId="4" borderId="12" xfId="22" applyNumberFormat="1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vertical="center" wrapText="1"/>
      <protection/>
    </xf>
    <xf numFmtId="49" fontId="6" fillId="4" borderId="14" xfId="22" applyNumberFormat="1" applyFont="1" applyFill="1" applyBorder="1" applyAlignment="1" applyProtection="1">
      <alignment horizontal="center" vertical="center" wrapText="1"/>
      <protection/>
    </xf>
    <xf numFmtId="166" fontId="12" fillId="6" borderId="24" xfId="22" applyNumberFormat="1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justify" vertical="center" wrapText="1"/>
      <protection/>
    </xf>
    <xf numFmtId="0" fontId="5" fillId="0" borderId="1" xfId="0" applyFont="1" applyBorder="1" applyAlignment="1" applyProtection="1">
      <alignment horizontal="justify" vertical="center" wrapText="1"/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left" vertical="center" wrapText="1" indent="2"/>
      <protection/>
    </xf>
    <xf numFmtId="0" fontId="12" fillId="7" borderId="8" xfId="22" applyFont="1" applyFill="1" applyBorder="1" applyAlignment="1" applyProtection="1">
      <alignment horizontal="left" vertical="center" wrapText="1"/>
      <protection/>
    </xf>
    <xf numFmtId="0" fontId="12" fillId="7" borderId="19" xfId="22" applyFont="1" applyFill="1" applyBorder="1" applyAlignment="1" applyProtection="1">
      <alignment horizontal="left" vertical="center" wrapText="1"/>
      <protection/>
    </xf>
    <xf numFmtId="0" fontId="6" fillId="3" borderId="8" xfId="0" applyFont="1" applyFill="1" applyBorder="1" applyAlignment="1" applyProtection="1">
      <alignment horizontal="left" vertical="center"/>
      <protection/>
    </xf>
    <xf numFmtId="0" fontId="6" fillId="3" borderId="19" xfId="0" applyFont="1" applyFill="1" applyBorder="1" applyAlignment="1" applyProtection="1">
      <alignment horizontal="left" vertical="center"/>
      <protection/>
    </xf>
    <xf numFmtId="0" fontId="6" fillId="3" borderId="13" xfId="0" applyFont="1" applyFill="1" applyBorder="1" applyAlignment="1" applyProtection="1">
      <alignment horizontal="left" vertical="center"/>
      <protection/>
    </xf>
    <xf numFmtId="0" fontId="12" fillId="0" borderId="25" xfId="22" applyFont="1" applyFill="1" applyBorder="1" applyAlignment="1" applyProtection="1">
      <alignment horizontal="left" vertical="center" wrapText="1"/>
      <protection/>
    </xf>
    <xf numFmtId="0" fontId="12" fillId="0" borderId="26" xfId="22" applyFont="1" applyFill="1" applyBorder="1" applyAlignment="1" applyProtection="1">
      <alignment horizontal="left" vertical="center" wrapText="1"/>
      <protection/>
    </xf>
    <xf numFmtId="0" fontId="12" fillId="0" borderId="8" xfId="22" applyFont="1" applyFill="1" applyBorder="1" applyAlignment="1" applyProtection="1">
      <alignment horizontal="left" vertical="center" wrapText="1"/>
      <protection/>
    </xf>
    <xf numFmtId="0" fontId="12" fillId="0" borderId="19" xfId="22" applyFont="1" applyFill="1" applyBorder="1" applyAlignment="1" applyProtection="1">
      <alignment horizontal="left" vertical="center" wrapText="1"/>
      <protection/>
    </xf>
    <xf numFmtId="0" fontId="12" fillId="0" borderId="22" xfId="22" applyFont="1" applyFill="1" applyBorder="1" applyAlignment="1" applyProtection="1">
      <alignment horizontal="left" vertical="center" wrapText="1"/>
      <protection/>
    </xf>
    <xf numFmtId="0" fontId="6" fillId="2" borderId="27" xfId="22" applyFont="1" applyFill="1" applyBorder="1" applyAlignment="1" applyProtection="1">
      <alignment horizontal="center" vertical="center" wrapText="1"/>
      <protection/>
    </xf>
    <xf numFmtId="0" fontId="6" fillId="2" borderId="28" xfId="22" applyFont="1" applyFill="1" applyBorder="1" applyAlignment="1" applyProtection="1">
      <alignment horizontal="center" vertical="center" wrapText="1"/>
      <protection/>
    </xf>
    <xf numFmtId="0" fontId="12" fillId="8" borderId="8" xfId="22" applyFont="1" applyFill="1" applyBorder="1" applyAlignment="1" applyProtection="1">
      <alignment horizontal="left" vertical="center" wrapText="1"/>
      <protection/>
    </xf>
    <xf numFmtId="0" fontId="12" fillId="8" borderId="19" xfId="22" applyFont="1" applyFill="1" applyBorder="1" applyAlignment="1" applyProtection="1">
      <alignment horizontal="left" vertical="center" wrapText="1"/>
      <protection/>
    </xf>
    <xf numFmtId="0" fontId="6" fillId="2" borderId="5" xfId="22" applyFont="1" applyFill="1" applyBorder="1" applyAlignment="1" applyProtection="1">
      <alignment horizontal="left" vertical="center"/>
      <protection/>
    </xf>
    <xf numFmtId="0" fontId="6" fillId="2" borderId="29" xfId="22" applyFont="1" applyFill="1" applyBorder="1" applyAlignment="1" applyProtection="1">
      <alignment horizontal="left" vertical="center"/>
      <protection/>
    </xf>
    <xf numFmtId="0" fontId="6" fillId="2" borderId="30" xfId="22" applyFont="1" applyFill="1" applyBorder="1" applyAlignment="1" applyProtection="1">
      <alignment horizontal="left" vertical="center" wrapText="1"/>
      <protection/>
    </xf>
    <xf numFmtId="0" fontId="6" fillId="2" borderId="31" xfId="22" applyFont="1" applyFill="1" applyBorder="1" applyAlignment="1" applyProtection="1">
      <alignment horizontal="left" vertical="center" wrapText="1"/>
      <protection/>
    </xf>
    <xf numFmtId="0" fontId="6" fillId="9" borderId="32" xfId="22" applyFont="1" applyFill="1" applyBorder="1" applyAlignment="1" applyProtection="1">
      <alignment horizontal="center" vertical="center"/>
      <protection/>
    </xf>
    <xf numFmtId="0" fontId="6" fillId="9" borderId="33" xfId="22" applyFont="1" applyFill="1" applyBorder="1" applyAlignment="1" applyProtection="1">
      <alignment horizontal="center" vertical="center"/>
      <protection/>
    </xf>
    <xf numFmtId="0" fontId="6" fillId="2" borderId="34" xfId="22" applyFont="1" applyFill="1" applyBorder="1" applyAlignment="1" applyProtection="1">
      <alignment horizontal="left" vertical="center" wrapText="1"/>
      <protection/>
    </xf>
    <xf numFmtId="0" fontId="6" fillId="2" borderId="35" xfId="22" applyFont="1" applyFill="1" applyBorder="1" applyAlignment="1" applyProtection="1">
      <alignment horizontal="left" vertical="center" wrapText="1"/>
      <protection/>
    </xf>
    <xf numFmtId="0" fontId="6" fillId="2" borderId="36" xfId="22" applyFont="1" applyFill="1" applyBorder="1" applyAlignment="1" applyProtection="1">
      <alignment horizontal="left" vertical="center" wrapText="1"/>
      <protection/>
    </xf>
    <xf numFmtId="0" fontId="12" fillId="0" borderId="37" xfId="22" applyFont="1" applyFill="1" applyBorder="1" applyAlignment="1" applyProtection="1">
      <alignment horizontal="left" vertical="center" wrapText="1"/>
      <protection/>
    </xf>
    <xf numFmtId="0" fontId="16" fillId="2" borderId="38" xfId="22" applyFont="1" applyFill="1" applyBorder="1" applyAlignment="1" applyProtection="1">
      <alignment horizontal="left" vertical="center" wrapText="1"/>
      <protection/>
    </xf>
    <xf numFmtId="0" fontId="16" fillId="2" borderId="39" xfId="22" applyFont="1" applyFill="1" applyBorder="1" applyAlignment="1" applyProtection="1">
      <alignment horizontal="left" vertical="center" wrapText="1"/>
      <protection/>
    </xf>
    <xf numFmtId="0" fontId="16" fillId="2" borderId="40" xfId="22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tabSelected="1" workbookViewId="0" topLeftCell="A1">
      <selection activeCell="E166" sqref="E166"/>
    </sheetView>
  </sheetViews>
  <sheetFormatPr defaultColWidth="8.50390625" defaultRowHeight="14.25"/>
  <cols>
    <col min="1" max="1" width="8.625" style="1" customWidth="1"/>
    <col min="2" max="2" width="47.375" style="1" customWidth="1"/>
    <col min="3" max="3" width="6.625" style="1" customWidth="1"/>
    <col min="4" max="4" width="90.625" style="8" customWidth="1"/>
    <col min="5" max="5" width="60.625" style="1" customWidth="1"/>
    <col min="6" max="16384" width="8.50390625" style="1" customWidth="1"/>
  </cols>
  <sheetData>
    <row r="1" spans="1:4" s="21" customFormat="1" ht="21">
      <c r="A1" s="33" t="s">
        <v>192</v>
      </c>
      <c r="B1" s="20"/>
      <c r="C1" s="20"/>
      <c r="D1" s="20"/>
    </row>
    <row r="2" spans="1:4" ht="14.25">
      <c r="A2" s="2"/>
      <c r="B2" s="2"/>
      <c r="C2" s="2"/>
      <c r="D2" s="6"/>
    </row>
    <row r="3" spans="1:4" s="4" customFormat="1" ht="14.25">
      <c r="A3" s="3" t="s">
        <v>0</v>
      </c>
      <c r="B3" s="3"/>
      <c r="C3" s="3"/>
      <c r="D3" s="7"/>
    </row>
    <row r="4" spans="1:4" s="4" customFormat="1" ht="14.25">
      <c r="A4" s="3" t="s">
        <v>3</v>
      </c>
      <c r="B4" s="3"/>
      <c r="C4" s="3"/>
      <c r="D4" s="7"/>
    </row>
    <row r="5" spans="1:4" s="4" customFormat="1" ht="14.25">
      <c r="A5" s="3" t="s">
        <v>9</v>
      </c>
      <c r="B5" s="3"/>
      <c r="C5" s="3"/>
      <c r="D5" s="7"/>
    </row>
    <row r="6" spans="1:4" s="4" customFormat="1" ht="14.25">
      <c r="A6" s="3" t="s">
        <v>24</v>
      </c>
      <c r="B6" s="3"/>
      <c r="C6" s="3"/>
      <c r="D6" s="7"/>
    </row>
    <row r="7" spans="1:4" s="4" customFormat="1" ht="14.25">
      <c r="A7" s="3" t="s">
        <v>10</v>
      </c>
      <c r="B7" s="3"/>
      <c r="C7" s="3"/>
      <c r="D7" s="7"/>
    </row>
    <row r="8" spans="1:4" s="4" customFormat="1" ht="14.25">
      <c r="A8" s="3" t="s">
        <v>11</v>
      </c>
      <c r="B8" s="3"/>
      <c r="C8" s="3"/>
      <c r="D8" s="7"/>
    </row>
    <row r="9" spans="1:4" s="4" customFormat="1" ht="14.25">
      <c r="A9" s="3" t="s">
        <v>1</v>
      </c>
      <c r="B9" s="3"/>
      <c r="C9" s="3"/>
      <c r="D9" s="7"/>
    </row>
    <row r="10" spans="1:4" s="11" customFormat="1" ht="14.25">
      <c r="A10" s="32" t="s">
        <v>191</v>
      </c>
      <c r="B10" s="9"/>
      <c r="C10" s="9"/>
      <c r="D10" s="10"/>
    </row>
    <row r="12" ht="16.5" thickBot="1"/>
    <row r="13" spans="1:5" ht="15.75" customHeight="1" thickTop="1">
      <c r="A13" s="93" t="s">
        <v>51</v>
      </c>
      <c r="B13" s="97" t="s">
        <v>52</v>
      </c>
      <c r="C13" s="34" t="s">
        <v>53</v>
      </c>
      <c r="D13" s="99" t="s">
        <v>55</v>
      </c>
      <c r="E13" s="101" t="s">
        <v>56</v>
      </c>
    </row>
    <row r="14" spans="1:5" ht="16.5" thickBot="1">
      <c r="A14" s="94"/>
      <c r="B14" s="98"/>
      <c r="C14" s="23" t="s">
        <v>54</v>
      </c>
      <c r="D14" s="100"/>
      <c r="E14" s="102"/>
    </row>
    <row r="15" spans="1:5" s="12" customFormat="1" ht="30" customHeight="1">
      <c r="A15" s="35">
        <v>1</v>
      </c>
      <c r="B15" s="62" t="s">
        <v>50</v>
      </c>
      <c r="C15" s="63">
        <v>1</v>
      </c>
      <c r="D15" s="64" t="s">
        <v>25</v>
      </c>
      <c r="E15" s="36"/>
    </row>
    <row r="16" spans="1:5" s="5" customFormat="1" ht="20.1" customHeight="1">
      <c r="A16" s="37"/>
      <c r="B16" s="65" t="s">
        <v>68</v>
      </c>
      <c r="C16" s="66"/>
      <c r="D16" s="67" t="s">
        <v>40</v>
      </c>
      <c r="E16" s="38"/>
    </row>
    <row r="17" spans="1:5" s="5" customFormat="1" ht="20.1" customHeight="1">
      <c r="A17" s="39"/>
      <c r="B17" s="65" t="s">
        <v>69</v>
      </c>
      <c r="C17" s="66"/>
      <c r="D17" s="67" t="s">
        <v>41</v>
      </c>
      <c r="E17" s="40"/>
    </row>
    <row r="18" spans="1:5" s="5" customFormat="1" ht="20.1" customHeight="1">
      <c r="A18" s="37"/>
      <c r="B18" s="65" t="s">
        <v>70</v>
      </c>
      <c r="C18" s="66"/>
      <c r="D18" s="67" t="s">
        <v>42</v>
      </c>
      <c r="E18" s="40"/>
    </row>
    <row r="19" spans="1:5" s="5" customFormat="1" ht="20.1" customHeight="1">
      <c r="A19" s="37"/>
      <c r="B19" s="65" t="s">
        <v>71</v>
      </c>
      <c r="C19" s="66"/>
      <c r="D19" s="67" t="s">
        <v>43</v>
      </c>
      <c r="E19" s="41"/>
    </row>
    <row r="20" spans="1:7" s="5" customFormat="1" ht="20.1" customHeight="1">
      <c r="A20" s="37"/>
      <c r="B20" s="65" t="s">
        <v>72</v>
      </c>
      <c r="C20" s="66"/>
      <c r="D20" s="67" t="s">
        <v>44</v>
      </c>
      <c r="E20" s="69" t="s">
        <v>2</v>
      </c>
      <c r="G20" s="22"/>
    </row>
    <row r="21" spans="1:7" s="5" customFormat="1" ht="20.1" customHeight="1">
      <c r="A21" s="37"/>
      <c r="B21" s="65" t="s">
        <v>73</v>
      </c>
      <c r="C21" s="66"/>
      <c r="D21" s="67" t="s">
        <v>45</v>
      </c>
      <c r="E21" s="40"/>
      <c r="G21" s="22"/>
    </row>
    <row r="22" spans="1:5" s="5" customFormat="1" ht="20.1" customHeight="1">
      <c r="A22" s="37"/>
      <c r="B22" s="65" t="s">
        <v>74</v>
      </c>
      <c r="C22" s="66"/>
      <c r="D22" s="67" t="s">
        <v>46</v>
      </c>
      <c r="E22" s="40"/>
    </row>
    <row r="23" spans="1:5" s="5" customFormat="1" ht="20.1" customHeight="1">
      <c r="A23" s="37"/>
      <c r="B23" s="65" t="s">
        <v>75</v>
      </c>
      <c r="C23" s="66"/>
      <c r="D23" s="67" t="s">
        <v>47</v>
      </c>
      <c r="E23" s="40"/>
    </row>
    <row r="24" spans="1:5" s="5" customFormat="1" ht="20.1" customHeight="1">
      <c r="A24" s="37"/>
      <c r="B24" s="65" t="s">
        <v>76</v>
      </c>
      <c r="C24" s="66"/>
      <c r="D24" s="67" t="s">
        <v>48</v>
      </c>
      <c r="E24" s="41"/>
    </row>
    <row r="25" spans="1:5" s="5" customFormat="1" ht="20.1" customHeight="1" thickBot="1">
      <c r="A25" s="37"/>
      <c r="B25" s="65" t="s">
        <v>77</v>
      </c>
      <c r="C25" s="66"/>
      <c r="D25" s="70" t="s">
        <v>49</v>
      </c>
      <c r="E25" s="42"/>
    </row>
    <row r="26" spans="1:7" ht="30" customHeight="1" thickBot="1" thickTop="1">
      <c r="A26" s="83" t="s">
        <v>177</v>
      </c>
      <c r="B26" s="84"/>
      <c r="C26" s="84"/>
      <c r="D26" s="84"/>
      <c r="E26" s="43"/>
      <c r="F26" s="14"/>
      <c r="G26" s="15"/>
    </row>
    <row r="27" spans="1:7" s="27" customFormat="1" ht="9.95" customHeight="1" thickTop="1">
      <c r="A27" s="60"/>
      <c r="B27" s="61"/>
      <c r="C27" s="61"/>
      <c r="D27" s="61"/>
      <c r="E27" s="71"/>
      <c r="F27" s="25"/>
      <c r="G27" s="26"/>
    </row>
    <row r="28" spans="1:5" s="12" customFormat="1" ht="30" customHeight="1">
      <c r="A28" s="85" t="s">
        <v>57</v>
      </c>
      <c r="B28" s="86"/>
      <c r="C28" s="86"/>
      <c r="D28" s="86"/>
      <c r="E28" s="87"/>
    </row>
    <row r="29" spans="1:5" s="12" customFormat="1" ht="20.1" customHeight="1" thickBot="1">
      <c r="A29" s="44">
        <v>2</v>
      </c>
      <c r="B29" s="17" t="s">
        <v>4</v>
      </c>
      <c r="C29" s="24">
        <v>1</v>
      </c>
      <c r="D29" s="18" t="s">
        <v>26</v>
      </c>
      <c r="E29" s="72" t="s">
        <v>2</v>
      </c>
    </row>
    <row r="30" spans="1:7" ht="30" customHeight="1" thickBot="1" thickTop="1">
      <c r="A30" s="90" t="s">
        <v>186</v>
      </c>
      <c r="B30" s="91"/>
      <c r="C30" s="91"/>
      <c r="D30" s="92"/>
      <c r="E30" s="43"/>
      <c r="F30" s="14"/>
      <c r="G30" s="15"/>
    </row>
    <row r="31" spans="1:5" s="12" customFormat="1" ht="33" thickBot="1" thickTop="1">
      <c r="A31" s="44">
        <v>3</v>
      </c>
      <c r="B31" s="17" t="s">
        <v>5</v>
      </c>
      <c r="C31" s="24">
        <v>1</v>
      </c>
      <c r="D31" s="18" t="s">
        <v>27</v>
      </c>
      <c r="E31" s="72" t="s">
        <v>2</v>
      </c>
    </row>
    <row r="32" spans="1:7" ht="30" customHeight="1" thickBot="1" thickTop="1">
      <c r="A32" s="90" t="s">
        <v>189</v>
      </c>
      <c r="B32" s="91"/>
      <c r="C32" s="91"/>
      <c r="D32" s="92"/>
      <c r="E32" s="43"/>
      <c r="F32" s="14"/>
      <c r="G32" s="15"/>
    </row>
    <row r="33" spans="1:5" s="12" customFormat="1" ht="20.1" customHeight="1" thickBot="1" thickTop="1">
      <c r="A33" s="44">
        <v>4</v>
      </c>
      <c r="B33" s="17" t="s">
        <v>6</v>
      </c>
      <c r="C33" s="24">
        <v>1</v>
      </c>
      <c r="D33" s="16" t="s">
        <v>28</v>
      </c>
      <c r="E33" s="73" t="s">
        <v>2</v>
      </c>
    </row>
    <row r="34" spans="1:7" ht="30" customHeight="1" thickBot="1" thickTop="1">
      <c r="A34" s="90" t="s">
        <v>188</v>
      </c>
      <c r="B34" s="91"/>
      <c r="C34" s="91"/>
      <c r="D34" s="92"/>
      <c r="E34" s="43"/>
      <c r="F34" s="14"/>
      <c r="G34" s="15"/>
    </row>
    <row r="35" spans="1:5" s="12" customFormat="1" ht="20.1" customHeight="1" thickBot="1" thickTop="1">
      <c r="A35" s="44">
        <v>5</v>
      </c>
      <c r="B35" s="17" t="s">
        <v>7</v>
      </c>
      <c r="C35" s="24">
        <v>1</v>
      </c>
      <c r="D35" s="16" t="s">
        <v>29</v>
      </c>
      <c r="E35" s="73" t="s">
        <v>2</v>
      </c>
    </row>
    <row r="36" spans="1:7" ht="30" customHeight="1" thickBot="1" thickTop="1">
      <c r="A36" s="90" t="s">
        <v>187</v>
      </c>
      <c r="B36" s="91"/>
      <c r="C36" s="91"/>
      <c r="D36" s="92"/>
      <c r="E36" s="43"/>
      <c r="F36" s="14"/>
      <c r="G36" s="15"/>
    </row>
    <row r="37" spans="1:5" s="12" customFormat="1" ht="20.1" customHeight="1" thickTop="1">
      <c r="A37" s="44">
        <v>6</v>
      </c>
      <c r="B37" s="17" t="s">
        <v>22</v>
      </c>
      <c r="C37" s="24">
        <v>1</v>
      </c>
      <c r="D37" s="18" t="s">
        <v>25</v>
      </c>
      <c r="E37" s="47"/>
    </row>
    <row r="38" spans="1:5" s="5" customFormat="1" ht="20.1" customHeight="1">
      <c r="A38" s="37"/>
      <c r="B38" s="65" t="s">
        <v>86</v>
      </c>
      <c r="C38" s="66"/>
      <c r="D38" s="28" t="s">
        <v>58</v>
      </c>
      <c r="E38" s="69" t="s">
        <v>8</v>
      </c>
    </row>
    <row r="39" spans="1:5" s="5" customFormat="1" ht="20.1" customHeight="1">
      <c r="A39" s="37"/>
      <c r="B39" s="65" t="s">
        <v>87</v>
      </c>
      <c r="C39" s="66"/>
      <c r="D39" s="70" t="s">
        <v>59</v>
      </c>
      <c r="E39" s="40"/>
    </row>
    <row r="40" spans="1:5" s="5" customFormat="1" ht="20.1" customHeight="1">
      <c r="A40" s="37"/>
      <c r="B40" s="65" t="s">
        <v>88</v>
      </c>
      <c r="C40" s="66"/>
      <c r="D40" s="70" t="s">
        <v>60</v>
      </c>
      <c r="E40" s="40"/>
    </row>
    <row r="41" spans="1:5" s="5" customFormat="1" ht="20.1" customHeight="1">
      <c r="A41" s="37"/>
      <c r="B41" s="65" t="s">
        <v>89</v>
      </c>
      <c r="C41" s="66"/>
      <c r="D41" s="70" t="s">
        <v>61</v>
      </c>
      <c r="E41" s="40"/>
    </row>
    <row r="42" spans="1:5" s="5" customFormat="1" ht="20.1" customHeight="1">
      <c r="A42" s="37"/>
      <c r="B42" s="65" t="s">
        <v>90</v>
      </c>
      <c r="C42" s="66"/>
      <c r="D42" s="70" t="s">
        <v>62</v>
      </c>
      <c r="E42" s="40"/>
    </row>
    <row r="43" spans="1:5" s="5" customFormat="1" ht="20.1" customHeight="1">
      <c r="A43" s="37"/>
      <c r="B43" s="65" t="s">
        <v>91</v>
      </c>
      <c r="C43" s="66"/>
      <c r="D43" s="70" t="s">
        <v>63</v>
      </c>
      <c r="E43" s="40"/>
    </row>
    <row r="44" spans="1:5" s="5" customFormat="1" ht="20.1" customHeight="1">
      <c r="A44" s="37"/>
      <c r="B44" s="65" t="s">
        <v>92</v>
      </c>
      <c r="C44" s="66"/>
      <c r="D44" s="70" t="s">
        <v>64</v>
      </c>
      <c r="E44" s="40"/>
    </row>
    <row r="45" spans="1:5" s="5" customFormat="1" ht="20.1" customHeight="1">
      <c r="A45" s="37"/>
      <c r="B45" s="65" t="s">
        <v>93</v>
      </c>
      <c r="C45" s="66"/>
      <c r="D45" s="70" t="s">
        <v>65</v>
      </c>
      <c r="E45" s="40"/>
    </row>
    <row r="46" spans="1:5" s="5" customFormat="1" ht="20.1" customHeight="1" thickBot="1">
      <c r="A46" s="37"/>
      <c r="B46" s="65" t="s">
        <v>94</v>
      </c>
      <c r="C46" s="66"/>
      <c r="D46" s="70" t="s">
        <v>66</v>
      </c>
      <c r="E46" s="40"/>
    </row>
    <row r="47" spans="1:7" ht="30" customHeight="1" thickBot="1" thickTop="1">
      <c r="A47" s="88" t="s">
        <v>179</v>
      </c>
      <c r="B47" s="89"/>
      <c r="C47" s="89"/>
      <c r="D47" s="106"/>
      <c r="E47" s="43"/>
      <c r="F47" s="14"/>
      <c r="G47" s="15"/>
    </row>
    <row r="48" spans="1:5" ht="30" customHeight="1" thickBot="1" thickTop="1">
      <c r="A48" s="103" t="s">
        <v>67</v>
      </c>
      <c r="B48" s="104"/>
      <c r="C48" s="104"/>
      <c r="D48" s="105"/>
      <c r="E48" s="29">
        <f>E47+E36+E34+E32+E30+E26</f>
        <v>0</v>
      </c>
    </row>
    <row r="49" ht="16.5" thickTop="1"/>
    <row r="51" ht="16.5" thickBot="1"/>
    <row r="52" spans="1:5" ht="15.75" customHeight="1" thickTop="1">
      <c r="A52" s="93" t="s">
        <v>51</v>
      </c>
      <c r="B52" s="97" t="s">
        <v>52</v>
      </c>
      <c r="C52" s="34" t="s">
        <v>53</v>
      </c>
      <c r="D52" s="99" t="s">
        <v>55</v>
      </c>
      <c r="E52" s="101" t="s">
        <v>56</v>
      </c>
    </row>
    <row r="53" spans="1:5" ht="16.5" thickBot="1">
      <c r="A53" s="94"/>
      <c r="B53" s="98"/>
      <c r="C53" s="23" t="s">
        <v>54</v>
      </c>
      <c r="D53" s="100"/>
      <c r="E53" s="102"/>
    </row>
    <row r="54" spans="1:5" s="12" customFormat="1" ht="30" customHeight="1">
      <c r="A54" s="35">
        <v>7</v>
      </c>
      <c r="B54" s="74" t="s">
        <v>50</v>
      </c>
      <c r="C54" s="75">
        <v>1</v>
      </c>
      <c r="D54" s="76" t="s">
        <v>25</v>
      </c>
      <c r="E54" s="48"/>
    </row>
    <row r="55" spans="1:5" s="5" customFormat="1" ht="20.1" customHeight="1">
      <c r="A55" s="49"/>
      <c r="B55" s="65" t="s">
        <v>108</v>
      </c>
      <c r="C55" s="66"/>
      <c r="D55" s="70" t="s">
        <v>40</v>
      </c>
      <c r="E55" s="38"/>
    </row>
    <row r="56" spans="1:5" s="5" customFormat="1" ht="20.1" customHeight="1">
      <c r="A56" s="50"/>
      <c r="B56" s="65" t="s">
        <v>109</v>
      </c>
      <c r="C56" s="66"/>
      <c r="D56" s="70" t="s">
        <v>41</v>
      </c>
      <c r="E56" s="40"/>
    </row>
    <row r="57" spans="1:5" s="5" customFormat="1" ht="20.1" customHeight="1">
      <c r="A57" s="49"/>
      <c r="B57" s="65" t="s">
        <v>110</v>
      </c>
      <c r="C57" s="66"/>
      <c r="D57" s="70" t="s">
        <v>42</v>
      </c>
      <c r="E57" s="40"/>
    </row>
    <row r="58" spans="1:5" s="5" customFormat="1" ht="20.1" customHeight="1">
      <c r="A58" s="49"/>
      <c r="B58" s="65" t="s">
        <v>111</v>
      </c>
      <c r="C58" s="66"/>
      <c r="D58" s="70" t="s">
        <v>43</v>
      </c>
      <c r="E58" s="41"/>
    </row>
    <row r="59" spans="1:7" s="5" customFormat="1" ht="20.1" customHeight="1">
      <c r="A59" s="49"/>
      <c r="B59" s="65" t="s">
        <v>112</v>
      </c>
      <c r="C59" s="66"/>
      <c r="D59" s="70" t="s">
        <v>44</v>
      </c>
      <c r="E59" s="69" t="s">
        <v>2</v>
      </c>
      <c r="G59" s="22"/>
    </row>
    <row r="60" spans="1:7" s="5" customFormat="1" ht="20.1" customHeight="1">
      <c r="A60" s="49"/>
      <c r="B60" s="65" t="s">
        <v>113</v>
      </c>
      <c r="C60" s="66"/>
      <c r="D60" s="30" t="s">
        <v>45</v>
      </c>
      <c r="E60" s="40"/>
      <c r="G60" s="22"/>
    </row>
    <row r="61" spans="1:5" s="5" customFormat="1" ht="20.1" customHeight="1">
      <c r="A61" s="49"/>
      <c r="B61" s="65" t="s">
        <v>114</v>
      </c>
      <c r="C61" s="66"/>
      <c r="D61" s="30" t="s">
        <v>46</v>
      </c>
      <c r="E61" s="40"/>
    </row>
    <row r="62" spans="1:5" s="5" customFormat="1" ht="20.1" customHeight="1">
      <c r="A62" s="49"/>
      <c r="B62" s="65" t="s">
        <v>115</v>
      </c>
      <c r="C62" s="66"/>
      <c r="D62" s="28" t="s">
        <v>47</v>
      </c>
      <c r="E62" s="40"/>
    </row>
    <row r="63" spans="1:5" s="5" customFormat="1" ht="20.1" customHeight="1">
      <c r="A63" s="49"/>
      <c r="B63" s="65" t="s">
        <v>116</v>
      </c>
      <c r="C63" s="66"/>
      <c r="D63" s="13" t="s">
        <v>48</v>
      </c>
      <c r="E63" s="41"/>
    </row>
    <row r="64" spans="1:5" s="5" customFormat="1" ht="20.1" customHeight="1" thickBot="1">
      <c r="A64" s="49"/>
      <c r="B64" s="65" t="s">
        <v>117</v>
      </c>
      <c r="C64" s="66"/>
      <c r="D64" s="67" t="s">
        <v>49</v>
      </c>
      <c r="E64" s="51"/>
    </row>
    <row r="65" spans="1:7" ht="30" customHeight="1" thickBot="1" thickTop="1">
      <c r="A65" s="83" t="s">
        <v>177</v>
      </c>
      <c r="B65" s="84"/>
      <c r="C65" s="84"/>
      <c r="D65" s="84"/>
      <c r="E65" s="43"/>
      <c r="F65" s="14"/>
      <c r="G65" s="15"/>
    </row>
    <row r="66" spans="1:7" s="27" customFormat="1" ht="9.95" customHeight="1" thickTop="1">
      <c r="A66" s="60"/>
      <c r="B66" s="61"/>
      <c r="C66" s="61"/>
      <c r="D66" s="61"/>
      <c r="E66" s="71"/>
      <c r="F66" s="25"/>
      <c r="G66" s="26"/>
    </row>
    <row r="67" spans="1:5" s="12" customFormat="1" ht="30" customHeight="1">
      <c r="A67" s="85" t="s">
        <v>57</v>
      </c>
      <c r="B67" s="86"/>
      <c r="C67" s="86"/>
      <c r="D67" s="86"/>
      <c r="E67" s="87"/>
    </row>
    <row r="68" spans="1:5" s="12" customFormat="1" ht="30" customHeight="1" thickBot="1">
      <c r="A68" s="44">
        <v>8</v>
      </c>
      <c r="B68" s="19" t="s">
        <v>4</v>
      </c>
      <c r="C68" s="24">
        <v>1</v>
      </c>
      <c r="D68" s="16" t="s">
        <v>26</v>
      </c>
      <c r="E68" s="77" t="s">
        <v>2</v>
      </c>
    </row>
    <row r="69" spans="1:7" ht="30" customHeight="1" thickBot="1" thickTop="1">
      <c r="A69" s="90" t="s">
        <v>186</v>
      </c>
      <c r="B69" s="91"/>
      <c r="C69" s="91"/>
      <c r="D69" s="92"/>
      <c r="E69" s="43"/>
      <c r="F69" s="14"/>
      <c r="G69" s="15"/>
    </row>
    <row r="70" spans="1:5" s="12" customFormat="1" ht="48.75" thickBot="1" thickTop="1">
      <c r="A70" s="44">
        <v>9</v>
      </c>
      <c r="B70" s="19" t="s">
        <v>12</v>
      </c>
      <c r="C70" s="24">
        <v>2</v>
      </c>
      <c r="D70" s="16" t="s">
        <v>30</v>
      </c>
      <c r="E70" s="46"/>
    </row>
    <row r="71" spans="1:7" ht="30" customHeight="1" thickBot="1" thickTop="1">
      <c r="A71" s="88" t="s">
        <v>185</v>
      </c>
      <c r="B71" s="89"/>
      <c r="C71" s="89"/>
      <c r="D71" s="89"/>
      <c r="E71" s="43"/>
      <c r="F71" s="14"/>
      <c r="G71" s="15"/>
    </row>
    <row r="72" spans="1:7" ht="30" customHeight="1" thickBot="1" thickTop="1">
      <c r="A72" s="95" t="s">
        <v>184</v>
      </c>
      <c r="B72" s="96"/>
      <c r="C72" s="96"/>
      <c r="D72" s="96"/>
      <c r="E72" s="52">
        <f>2*E71</f>
        <v>0</v>
      </c>
      <c r="F72" s="14"/>
      <c r="G72" s="15"/>
    </row>
    <row r="73" spans="1:5" s="12" customFormat="1" ht="33" thickBot="1" thickTop="1">
      <c r="A73" s="44">
        <v>10</v>
      </c>
      <c r="B73" s="19" t="s">
        <v>13</v>
      </c>
      <c r="C73" s="24">
        <v>2</v>
      </c>
      <c r="D73" s="16" t="s">
        <v>31</v>
      </c>
      <c r="E73" s="46"/>
    </row>
    <row r="74" spans="1:7" ht="30" customHeight="1" thickBot="1" thickTop="1">
      <c r="A74" s="88" t="s">
        <v>182</v>
      </c>
      <c r="B74" s="89"/>
      <c r="C74" s="89"/>
      <c r="D74" s="89"/>
      <c r="E74" s="43"/>
      <c r="F74" s="14"/>
      <c r="G74" s="15"/>
    </row>
    <row r="75" spans="1:7" ht="30" customHeight="1" thickBot="1" thickTop="1">
      <c r="A75" s="95" t="s">
        <v>183</v>
      </c>
      <c r="B75" s="96"/>
      <c r="C75" s="96"/>
      <c r="D75" s="96"/>
      <c r="E75" s="78">
        <f>2*E74</f>
        <v>0</v>
      </c>
      <c r="F75" s="14"/>
      <c r="G75" s="15"/>
    </row>
    <row r="76" spans="1:5" s="12" customFormat="1" ht="32.25" thickBot="1">
      <c r="A76" s="44">
        <v>11</v>
      </c>
      <c r="B76" s="19" t="s">
        <v>14</v>
      </c>
      <c r="C76" s="24">
        <v>2</v>
      </c>
      <c r="D76" s="16" t="s">
        <v>32</v>
      </c>
      <c r="E76" s="53"/>
    </row>
    <row r="77" spans="1:7" ht="30" customHeight="1" thickBot="1" thickTop="1">
      <c r="A77" s="88" t="s">
        <v>181</v>
      </c>
      <c r="B77" s="89"/>
      <c r="C77" s="89"/>
      <c r="D77" s="89"/>
      <c r="E77" s="43"/>
      <c r="F77" s="14"/>
      <c r="G77" s="15"/>
    </row>
    <row r="78" spans="1:7" ht="30" customHeight="1" thickBot="1" thickTop="1">
      <c r="A78" s="95" t="s">
        <v>180</v>
      </c>
      <c r="B78" s="96"/>
      <c r="C78" s="96"/>
      <c r="D78" s="96"/>
      <c r="E78" s="78">
        <f>2*E77</f>
        <v>0</v>
      </c>
      <c r="F78" s="14"/>
      <c r="G78" s="15"/>
    </row>
    <row r="79" spans="1:5" s="12" customFormat="1" ht="30" customHeight="1">
      <c r="A79" s="44">
        <v>12</v>
      </c>
      <c r="B79" s="19" t="s">
        <v>22</v>
      </c>
      <c r="C79" s="24">
        <v>2</v>
      </c>
      <c r="D79" s="18" t="s">
        <v>25</v>
      </c>
      <c r="E79" s="47"/>
    </row>
    <row r="80" spans="1:5" s="5" customFormat="1" ht="20.1" customHeight="1">
      <c r="A80" s="49"/>
      <c r="B80" s="65" t="s">
        <v>118</v>
      </c>
      <c r="C80" s="66"/>
      <c r="D80" s="28" t="s">
        <v>58</v>
      </c>
      <c r="E80" s="69" t="s">
        <v>8</v>
      </c>
    </row>
    <row r="81" spans="1:5" s="5" customFormat="1" ht="20.1" customHeight="1">
      <c r="A81" s="49"/>
      <c r="B81" s="65" t="s">
        <v>119</v>
      </c>
      <c r="C81" s="66"/>
      <c r="D81" s="70" t="s">
        <v>59</v>
      </c>
      <c r="E81" s="40"/>
    </row>
    <row r="82" spans="1:5" s="5" customFormat="1" ht="20.1" customHeight="1">
      <c r="A82" s="49"/>
      <c r="B82" s="65" t="s">
        <v>120</v>
      </c>
      <c r="C82" s="66"/>
      <c r="D82" s="70" t="s">
        <v>60</v>
      </c>
      <c r="E82" s="40"/>
    </row>
    <row r="83" spans="1:5" s="5" customFormat="1" ht="20.1" customHeight="1">
      <c r="A83" s="49"/>
      <c r="B83" s="65" t="s">
        <v>121</v>
      </c>
      <c r="C83" s="66"/>
      <c r="D83" s="70" t="s">
        <v>61</v>
      </c>
      <c r="E83" s="40"/>
    </row>
    <row r="84" spans="1:5" s="5" customFormat="1" ht="20.1" customHeight="1">
      <c r="A84" s="49"/>
      <c r="B84" s="65" t="s">
        <v>122</v>
      </c>
      <c r="C84" s="66"/>
      <c r="D84" s="70" t="s">
        <v>62</v>
      </c>
      <c r="E84" s="40"/>
    </row>
    <row r="85" spans="1:5" s="5" customFormat="1" ht="20.1" customHeight="1">
      <c r="A85" s="49"/>
      <c r="B85" s="65" t="s">
        <v>123</v>
      </c>
      <c r="C85" s="66"/>
      <c r="D85" s="70" t="s">
        <v>63</v>
      </c>
      <c r="E85" s="40"/>
    </row>
    <row r="86" spans="1:5" s="5" customFormat="1" ht="20.1" customHeight="1">
      <c r="A86" s="49"/>
      <c r="B86" s="65" t="s">
        <v>124</v>
      </c>
      <c r="C86" s="66"/>
      <c r="D86" s="70" t="s">
        <v>64</v>
      </c>
      <c r="E86" s="40"/>
    </row>
    <row r="87" spans="1:5" s="5" customFormat="1" ht="20.1" customHeight="1">
      <c r="A87" s="49"/>
      <c r="B87" s="65" t="s">
        <v>125</v>
      </c>
      <c r="C87" s="66"/>
      <c r="D87" s="70" t="s">
        <v>65</v>
      </c>
      <c r="E87" s="40"/>
    </row>
    <row r="88" spans="1:5" s="5" customFormat="1" ht="20.1" customHeight="1" thickBot="1">
      <c r="A88" s="49"/>
      <c r="B88" s="65" t="s">
        <v>126</v>
      </c>
      <c r="C88" s="66"/>
      <c r="D88" s="70" t="s">
        <v>66</v>
      </c>
      <c r="E88" s="40"/>
    </row>
    <row r="89" spans="1:7" ht="30" customHeight="1" thickBot="1" thickTop="1">
      <c r="A89" s="88" t="s">
        <v>179</v>
      </c>
      <c r="B89" s="89"/>
      <c r="C89" s="89"/>
      <c r="D89" s="106"/>
      <c r="E89" s="43"/>
      <c r="F89" s="14"/>
      <c r="G89" s="15"/>
    </row>
    <row r="90" spans="1:7" ht="30" customHeight="1" thickBot="1" thickTop="1">
      <c r="A90" s="95" t="s">
        <v>178</v>
      </c>
      <c r="B90" s="96"/>
      <c r="C90" s="96"/>
      <c r="D90" s="96"/>
      <c r="E90" s="78">
        <f>2*E89</f>
        <v>0</v>
      </c>
      <c r="F90" s="14"/>
      <c r="G90" s="15"/>
    </row>
    <row r="91" spans="1:7" ht="30" customHeight="1" thickBot="1" thickTop="1">
      <c r="A91" s="103" t="s">
        <v>67</v>
      </c>
      <c r="B91" s="104"/>
      <c r="C91" s="104"/>
      <c r="D91" s="105"/>
      <c r="E91" s="29">
        <f>E90+E78+E75+E72+E69+E65</f>
        <v>0</v>
      </c>
      <c r="F91" s="14"/>
      <c r="G91" s="15"/>
    </row>
    <row r="92" ht="16.5" thickTop="1"/>
    <row r="94" ht="16.5" thickBot="1"/>
    <row r="95" spans="1:5" ht="15.75" customHeight="1" thickTop="1">
      <c r="A95" s="93" t="s">
        <v>51</v>
      </c>
      <c r="B95" s="97" t="s">
        <v>52</v>
      </c>
      <c r="C95" s="34" t="s">
        <v>53</v>
      </c>
      <c r="D95" s="99" t="s">
        <v>55</v>
      </c>
      <c r="E95" s="101" t="s">
        <v>56</v>
      </c>
    </row>
    <row r="96" spans="1:5" ht="16.5" thickBot="1">
      <c r="A96" s="94"/>
      <c r="B96" s="98"/>
      <c r="C96" s="23" t="s">
        <v>54</v>
      </c>
      <c r="D96" s="100"/>
      <c r="E96" s="102"/>
    </row>
    <row r="97" spans="1:5" s="12" customFormat="1" ht="30" customHeight="1">
      <c r="A97" s="35">
        <v>13</v>
      </c>
      <c r="B97" s="79" t="s">
        <v>95</v>
      </c>
      <c r="C97" s="75">
        <v>1</v>
      </c>
      <c r="D97" s="76" t="s">
        <v>25</v>
      </c>
      <c r="E97" s="48"/>
    </row>
    <row r="98" spans="1:5" s="5" customFormat="1" ht="20.1" customHeight="1">
      <c r="A98" s="49"/>
      <c r="B98" s="65" t="s">
        <v>127</v>
      </c>
      <c r="C98" s="66"/>
      <c r="D98" s="70" t="s">
        <v>40</v>
      </c>
      <c r="E98" s="38"/>
    </row>
    <row r="99" spans="1:5" s="5" customFormat="1" ht="20.1" customHeight="1">
      <c r="A99" s="50"/>
      <c r="B99" s="65" t="s">
        <v>128</v>
      </c>
      <c r="C99" s="66"/>
      <c r="D99" s="70" t="s">
        <v>78</v>
      </c>
      <c r="E99" s="40"/>
    </row>
    <row r="100" spans="1:5" s="5" customFormat="1" ht="20.1" customHeight="1">
      <c r="A100" s="49"/>
      <c r="B100" s="65" t="s">
        <v>129</v>
      </c>
      <c r="C100" s="66"/>
      <c r="D100" s="70" t="s">
        <v>79</v>
      </c>
      <c r="E100" s="40"/>
    </row>
    <row r="101" spans="1:5" s="5" customFormat="1" ht="20.1" customHeight="1">
      <c r="A101" s="49"/>
      <c r="B101" s="65" t="s">
        <v>130</v>
      </c>
      <c r="C101" s="66"/>
      <c r="D101" s="70" t="s">
        <v>43</v>
      </c>
      <c r="E101" s="41"/>
    </row>
    <row r="102" spans="1:7" s="5" customFormat="1" ht="20.1" customHeight="1">
      <c r="A102" s="49"/>
      <c r="B102" s="65" t="s">
        <v>131</v>
      </c>
      <c r="C102" s="66"/>
      <c r="D102" s="30" t="s">
        <v>80</v>
      </c>
      <c r="E102" s="40"/>
      <c r="G102" s="22"/>
    </row>
    <row r="103" spans="1:5" s="5" customFormat="1" ht="20.1" customHeight="1">
      <c r="A103" s="49"/>
      <c r="B103" s="65" t="s">
        <v>132</v>
      </c>
      <c r="C103" s="66"/>
      <c r="D103" s="30" t="s">
        <v>46</v>
      </c>
      <c r="E103" s="40"/>
    </row>
    <row r="104" spans="1:5" s="5" customFormat="1" ht="20.1" customHeight="1">
      <c r="A104" s="49"/>
      <c r="B104" s="65" t="s">
        <v>133</v>
      </c>
      <c r="C104" s="66"/>
      <c r="D104" s="30" t="s">
        <v>81</v>
      </c>
      <c r="E104" s="69" t="s">
        <v>2</v>
      </c>
    </row>
    <row r="105" spans="1:5" s="5" customFormat="1" ht="20.1" customHeight="1">
      <c r="A105" s="49"/>
      <c r="B105" s="65" t="s">
        <v>134</v>
      </c>
      <c r="C105" s="66"/>
      <c r="D105" s="13" t="s">
        <v>82</v>
      </c>
      <c r="E105" s="41"/>
    </row>
    <row r="106" spans="1:5" s="5" customFormat="1" ht="20.1" customHeight="1">
      <c r="A106" s="49"/>
      <c r="B106" s="65" t="s">
        <v>135</v>
      </c>
      <c r="C106" s="66"/>
      <c r="D106" s="13" t="s">
        <v>83</v>
      </c>
      <c r="E106" s="41"/>
    </row>
    <row r="107" spans="1:5" s="5" customFormat="1" ht="20.1" customHeight="1">
      <c r="A107" s="49"/>
      <c r="B107" s="65" t="s">
        <v>136</v>
      </c>
      <c r="C107" s="66"/>
      <c r="D107" s="13" t="s">
        <v>84</v>
      </c>
      <c r="E107" s="69" t="s">
        <v>2</v>
      </c>
    </row>
    <row r="108" spans="1:5" s="5" customFormat="1" ht="20.1" customHeight="1" thickBot="1">
      <c r="A108" s="49"/>
      <c r="B108" s="65" t="s">
        <v>137</v>
      </c>
      <c r="C108" s="66"/>
      <c r="D108" s="80" t="s">
        <v>85</v>
      </c>
      <c r="E108" s="51"/>
    </row>
    <row r="109" spans="1:7" ht="30" customHeight="1" thickBot="1" thickTop="1">
      <c r="A109" s="83" t="s">
        <v>177</v>
      </c>
      <c r="B109" s="84"/>
      <c r="C109" s="84"/>
      <c r="D109" s="84"/>
      <c r="E109" s="43"/>
      <c r="F109" s="14"/>
      <c r="G109" s="15"/>
    </row>
    <row r="110" spans="1:7" s="27" customFormat="1" ht="9.95" customHeight="1" thickTop="1">
      <c r="A110" s="60"/>
      <c r="B110" s="61"/>
      <c r="C110" s="61"/>
      <c r="D110" s="61"/>
      <c r="E110" s="71"/>
      <c r="F110" s="25"/>
      <c r="G110" s="26"/>
    </row>
    <row r="111" spans="1:5" s="12" customFormat="1" ht="30" customHeight="1">
      <c r="A111" s="85" t="s">
        <v>57</v>
      </c>
      <c r="B111" s="86"/>
      <c r="C111" s="86"/>
      <c r="D111" s="86"/>
      <c r="E111" s="87"/>
    </row>
    <row r="112" spans="1:5" s="12" customFormat="1" ht="30" customHeight="1" thickBot="1">
      <c r="A112" s="54">
        <v>14</v>
      </c>
      <c r="B112" s="17" t="s">
        <v>15</v>
      </c>
      <c r="C112" s="24">
        <v>1</v>
      </c>
      <c r="D112" s="16" t="s">
        <v>33</v>
      </c>
      <c r="E112" s="77" t="s">
        <v>2</v>
      </c>
    </row>
    <row r="113" spans="1:7" ht="30" customHeight="1" thickBot="1" thickTop="1">
      <c r="A113" s="88" t="s">
        <v>176</v>
      </c>
      <c r="B113" s="89"/>
      <c r="C113" s="89"/>
      <c r="D113" s="89"/>
      <c r="E113" s="43"/>
      <c r="F113" s="14"/>
      <c r="G113" s="15"/>
    </row>
    <row r="114" spans="1:5" s="12" customFormat="1" ht="33" thickBot="1" thickTop="1">
      <c r="A114" s="54">
        <v>15</v>
      </c>
      <c r="B114" s="17" t="s">
        <v>16</v>
      </c>
      <c r="C114" s="24">
        <v>2</v>
      </c>
      <c r="D114" s="16" t="s">
        <v>34</v>
      </c>
      <c r="E114" s="46"/>
    </row>
    <row r="115" spans="1:7" ht="30" customHeight="1" thickBot="1" thickTop="1">
      <c r="A115" s="88" t="s">
        <v>175</v>
      </c>
      <c r="B115" s="89"/>
      <c r="C115" s="89"/>
      <c r="D115" s="89"/>
      <c r="E115" s="43"/>
      <c r="F115" s="14"/>
      <c r="G115" s="15"/>
    </row>
    <row r="116" spans="1:7" ht="30" customHeight="1" thickBot="1" thickTop="1">
      <c r="A116" s="95" t="s">
        <v>96</v>
      </c>
      <c r="B116" s="96"/>
      <c r="C116" s="96"/>
      <c r="D116" s="96"/>
      <c r="E116" s="78">
        <f>2*E115</f>
        <v>0</v>
      </c>
      <c r="F116" s="14"/>
      <c r="G116" s="15"/>
    </row>
    <row r="117" spans="1:5" s="12" customFormat="1" ht="32.25" thickBot="1">
      <c r="A117" s="54">
        <v>16</v>
      </c>
      <c r="B117" s="17" t="s">
        <v>17</v>
      </c>
      <c r="C117" s="24">
        <v>1</v>
      </c>
      <c r="D117" s="16" t="s">
        <v>35</v>
      </c>
      <c r="E117" s="53"/>
    </row>
    <row r="118" spans="1:7" ht="30" customHeight="1" thickBot="1" thickTop="1">
      <c r="A118" s="88" t="s">
        <v>174</v>
      </c>
      <c r="B118" s="89"/>
      <c r="C118" s="89"/>
      <c r="D118" s="89"/>
      <c r="E118" s="43"/>
      <c r="F118" s="14"/>
      <c r="G118" s="15"/>
    </row>
    <row r="119" spans="1:5" s="12" customFormat="1" ht="64.5" thickBot="1" thickTop="1">
      <c r="A119" s="54">
        <v>17</v>
      </c>
      <c r="B119" s="17" t="s">
        <v>97</v>
      </c>
      <c r="C119" s="24">
        <v>1</v>
      </c>
      <c r="D119" s="16" t="s">
        <v>18</v>
      </c>
      <c r="E119" s="55"/>
    </row>
    <row r="120" spans="1:7" ht="30" customHeight="1" thickBot="1" thickTop="1">
      <c r="A120" s="88" t="s">
        <v>173</v>
      </c>
      <c r="B120" s="89"/>
      <c r="C120" s="89"/>
      <c r="D120" s="89"/>
      <c r="E120" s="43"/>
      <c r="F120" s="14"/>
      <c r="G120" s="15"/>
    </row>
    <row r="121" spans="1:5" s="12" customFormat="1" ht="30" customHeight="1" thickBot="1" thickTop="1">
      <c r="A121" s="54">
        <v>18</v>
      </c>
      <c r="B121" s="17" t="s">
        <v>19</v>
      </c>
      <c r="C121" s="24">
        <v>1</v>
      </c>
      <c r="D121" s="16" t="s">
        <v>36</v>
      </c>
      <c r="E121" s="45"/>
    </row>
    <row r="122" spans="1:7" ht="30" customHeight="1" thickBot="1" thickTop="1">
      <c r="A122" s="88" t="s">
        <v>172</v>
      </c>
      <c r="B122" s="89"/>
      <c r="C122" s="89"/>
      <c r="D122" s="89"/>
      <c r="E122" s="43"/>
      <c r="F122" s="14"/>
      <c r="G122" s="15"/>
    </row>
    <row r="123" spans="1:5" s="12" customFormat="1" ht="33" thickBot="1" thickTop="1">
      <c r="A123" s="54">
        <v>19</v>
      </c>
      <c r="B123" s="17" t="s">
        <v>20</v>
      </c>
      <c r="C123" s="24">
        <v>2</v>
      </c>
      <c r="D123" s="16" t="s">
        <v>37</v>
      </c>
      <c r="E123" s="45"/>
    </row>
    <row r="124" spans="1:7" ht="30" customHeight="1" thickBot="1" thickTop="1">
      <c r="A124" s="88" t="s">
        <v>170</v>
      </c>
      <c r="B124" s="89"/>
      <c r="C124" s="89"/>
      <c r="D124" s="89"/>
      <c r="E124" s="43"/>
      <c r="F124" s="14"/>
      <c r="G124" s="15"/>
    </row>
    <row r="125" spans="1:7" ht="30" customHeight="1" thickBot="1" thickTop="1">
      <c r="A125" s="95" t="s">
        <v>171</v>
      </c>
      <c r="B125" s="96"/>
      <c r="C125" s="96"/>
      <c r="D125" s="96"/>
      <c r="E125" s="78">
        <f>2*E124</f>
        <v>0</v>
      </c>
      <c r="F125" s="14"/>
      <c r="G125" s="15"/>
    </row>
    <row r="126" spans="1:5" s="12" customFormat="1" ht="31.5">
      <c r="A126" s="54">
        <v>20</v>
      </c>
      <c r="B126" s="17" t="s">
        <v>23</v>
      </c>
      <c r="C126" s="24">
        <v>2</v>
      </c>
      <c r="D126" s="16" t="s">
        <v>38</v>
      </c>
      <c r="E126" s="48"/>
    </row>
    <row r="127" spans="1:5" s="5" customFormat="1" ht="30" customHeight="1">
      <c r="A127" s="56"/>
      <c r="B127" s="65" t="s">
        <v>138</v>
      </c>
      <c r="C127" s="66"/>
      <c r="D127" s="28" t="s">
        <v>103</v>
      </c>
      <c r="E127" s="69" t="s">
        <v>8</v>
      </c>
    </row>
    <row r="128" spans="1:5" s="5" customFormat="1" ht="20.1" customHeight="1">
      <c r="A128" s="56"/>
      <c r="B128" s="65" t="s">
        <v>139</v>
      </c>
      <c r="C128" s="66"/>
      <c r="D128" s="70" t="s">
        <v>104</v>
      </c>
      <c r="E128" s="40"/>
    </row>
    <row r="129" spans="1:5" s="5" customFormat="1" ht="20.1" customHeight="1">
      <c r="A129" s="56"/>
      <c r="B129" s="65" t="s">
        <v>140</v>
      </c>
      <c r="C129" s="66"/>
      <c r="D129" s="70" t="s">
        <v>105</v>
      </c>
      <c r="E129" s="40"/>
    </row>
    <row r="130" spans="1:5" s="5" customFormat="1" ht="20.1" customHeight="1">
      <c r="A130" s="56"/>
      <c r="B130" s="65" t="s">
        <v>141</v>
      </c>
      <c r="C130" s="66"/>
      <c r="D130" s="70" t="s">
        <v>60</v>
      </c>
      <c r="E130" s="40"/>
    </row>
    <row r="131" spans="1:5" s="5" customFormat="1" ht="20.1" customHeight="1">
      <c r="A131" s="56"/>
      <c r="B131" s="65" t="s">
        <v>142</v>
      </c>
      <c r="C131" s="66"/>
      <c r="D131" s="70" t="s">
        <v>61</v>
      </c>
      <c r="E131" s="40"/>
    </row>
    <row r="132" spans="1:5" s="5" customFormat="1" ht="20.1" customHeight="1">
      <c r="A132" s="56"/>
      <c r="B132" s="65" t="s">
        <v>143</v>
      </c>
      <c r="C132" s="66"/>
      <c r="D132" s="70" t="s">
        <v>106</v>
      </c>
      <c r="E132" s="40"/>
    </row>
    <row r="133" spans="1:5" s="5" customFormat="1" ht="20.1" customHeight="1">
      <c r="A133" s="56"/>
      <c r="B133" s="65" t="s">
        <v>144</v>
      </c>
      <c r="C133" s="66"/>
      <c r="D133" s="70" t="s">
        <v>63</v>
      </c>
      <c r="E133" s="40"/>
    </row>
    <row r="134" spans="1:5" s="5" customFormat="1" ht="20.1" customHeight="1">
      <c r="A134" s="56"/>
      <c r="B134" s="65" t="s">
        <v>145</v>
      </c>
      <c r="C134" s="66"/>
      <c r="D134" s="70" t="s">
        <v>66</v>
      </c>
      <c r="E134" s="40"/>
    </row>
    <row r="135" spans="1:5" s="5" customFormat="1" ht="20.1" customHeight="1" thickBot="1">
      <c r="A135" s="56"/>
      <c r="B135" s="65" t="s">
        <v>146</v>
      </c>
      <c r="C135" s="66"/>
      <c r="D135" s="70" t="s">
        <v>107</v>
      </c>
      <c r="E135" s="69" t="s">
        <v>2</v>
      </c>
    </row>
    <row r="136" spans="1:7" ht="30" customHeight="1" thickBot="1" thickTop="1">
      <c r="A136" s="88" t="s">
        <v>168</v>
      </c>
      <c r="B136" s="89"/>
      <c r="C136" s="89"/>
      <c r="D136" s="106"/>
      <c r="E136" s="43"/>
      <c r="F136" s="14"/>
      <c r="G136" s="15"/>
    </row>
    <row r="137" spans="1:7" ht="30" customHeight="1" thickBot="1" thickTop="1">
      <c r="A137" s="95" t="s">
        <v>169</v>
      </c>
      <c r="B137" s="96"/>
      <c r="C137" s="96"/>
      <c r="D137" s="96"/>
      <c r="E137" s="78">
        <f>2*E136</f>
        <v>0</v>
      </c>
      <c r="F137" s="14"/>
      <c r="G137" s="15"/>
    </row>
    <row r="138" spans="1:7" ht="30" customHeight="1" thickBot="1" thickTop="1">
      <c r="A138" s="103" t="s">
        <v>67</v>
      </c>
      <c r="B138" s="104"/>
      <c r="C138" s="104"/>
      <c r="D138" s="105"/>
      <c r="E138" s="29">
        <f>E137+E125+E122+E120+E118+E116+E113+E109</f>
        <v>0</v>
      </c>
      <c r="F138" s="14"/>
      <c r="G138" s="15"/>
    </row>
    <row r="139" ht="16.5" thickTop="1"/>
    <row r="141" ht="16.5" thickBot="1"/>
    <row r="142" spans="1:5" ht="15.75" customHeight="1" thickTop="1">
      <c r="A142" s="93" t="s">
        <v>51</v>
      </c>
      <c r="B142" s="97" t="s">
        <v>52</v>
      </c>
      <c r="C142" s="34" t="s">
        <v>53</v>
      </c>
      <c r="D142" s="99" t="s">
        <v>55</v>
      </c>
      <c r="E142" s="101" t="s">
        <v>56</v>
      </c>
    </row>
    <row r="143" spans="1:5" ht="16.5" thickBot="1">
      <c r="A143" s="94"/>
      <c r="B143" s="98"/>
      <c r="C143" s="23" t="s">
        <v>54</v>
      </c>
      <c r="D143" s="100"/>
      <c r="E143" s="102"/>
    </row>
    <row r="144" spans="1:5" s="12" customFormat="1" ht="30" customHeight="1">
      <c r="A144" s="57">
        <v>21</v>
      </c>
      <c r="B144" s="79" t="s">
        <v>193</v>
      </c>
      <c r="C144" s="75">
        <v>1</v>
      </c>
      <c r="D144" s="76" t="s">
        <v>25</v>
      </c>
      <c r="E144" s="48"/>
    </row>
    <row r="145" spans="1:5" s="5" customFormat="1" ht="20.1" customHeight="1">
      <c r="A145" s="56"/>
      <c r="B145" s="65" t="s">
        <v>147</v>
      </c>
      <c r="C145" s="66"/>
      <c r="D145" s="70" t="s">
        <v>98</v>
      </c>
      <c r="E145" s="68" t="s">
        <v>2</v>
      </c>
    </row>
    <row r="146" spans="1:5" s="5" customFormat="1" ht="20.1" customHeight="1">
      <c r="A146" s="58"/>
      <c r="B146" s="65" t="s">
        <v>148</v>
      </c>
      <c r="C146" s="66"/>
      <c r="D146" s="70" t="s">
        <v>99</v>
      </c>
      <c r="E146" s="40"/>
    </row>
    <row r="147" spans="1:5" s="5" customFormat="1" ht="20.1" customHeight="1">
      <c r="A147" s="56"/>
      <c r="B147" s="65" t="s">
        <v>149</v>
      </c>
      <c r="C147" s="66"/>
      <c r="D147" s="70" t="s">
        <v>100</v>
      </c>
      <c r="E147" s="40"/>
    </row>
    <row r="148" spans="1:5" s="5" customFormat="1" ht="20.1" customHeight="1">
      <c r="A148" s="56"/>
      <c r="B148" s="65" t="s">
        <v>150</v>
      </c>
      <c r="C148" s="66"/>
      <c r="D148" s="70" t="s">
        <v>43</v>
      </c>
      <c r="E148" s="41"/>
    </row>
    <row r="149" spans="1:7" s="5" customFormat="1" ht="20.1" customHeight="1">
      <c r="A149" s="56"/>
      <c r="B149" s="65" t="s">
        <v>151</v>
      </c>
      <c r="C149" s="66"/>
      <c r="D149" s="70" t="s">
        <v>101</v>
      </c>
      <c r="E149" s="69" t="s">
        <v>2</v>
      </c>
      <c r="G149" s="22"/>
    </row>
    <row r="150" spans="1:5" s="5" customFormat="1" ht="20.1" customHeight="1" thickBot="1">
      <c r="A150" s="56"/>
      <c r="B150" s="65" t="s">
        <v>152</v>
      </c>
      <c r="C150" s="66"/>
      <c r="D150" s="13" t="s">
        <v>102</v>
      </c>
      <c r="E150" s="41"/>
    </row>
    <row r="151" spans="1:7" ht="30" customHeight="1" thickBot="1" thickTop="1">
      <c r="A151" s="83" t="s">
        <v>167</v>
      </c>
      <c r="B151" s="84"/>
      <c r="C151" s="84"/>
      <c r="D151" s="84"/>
      <c r="E151" s="43"/>
      <c r="F151" s="14"/>
      <c r="G151" s="15"/>
    </row>
    <row r="152" spans="1:7" s="27" customFormat="1" ht="9.95" customHeight="1" thickTop="1">
      <c r="A152" s="60"/>
      <c r="B152" s="61"/>
      <c r="C152" s="61"/>
      <c r="D152" s="61"/>
      <c r="E152" s="71"/>
      <c r="F152" s="25"/>
      <c r="G152" s="26"/>
    </row>
    <row r="153" spans="1:5" s="12" customFormat="1" ht="30" customHeight="1">
      <c r="A153" s="85" t="s">
        <v>154</v>
      </c>
      <c r="B153" s="86"/>
      <c r="C153" s="86"/>
      <c r="D153" s="86"/>
      <c r="E153" s="87"/>
    </row>
    <row r="154" spans="1:5" s="12" customFormat="1" ht="48" thickBot="1">
      <c r="A154" s="44">
        <v>22</v>
      </c>
      <c r="B154" s="17" t="s">
        <v>21</v>
      </c>
      <c r="C154" s="24">
        <v>1</v>
      </c>
      <c r="D154" s="16" t="s">
        <v>39</v>
      </c>
      <c r="E154" s="48"/>
    </row>
    <row r="155" spans="1:7" ht="30" customHeight="1" thickBot="1" thickTop="1">
      <c r="A155" s="88" t="s">
        <v>155</v>
      </c>
      <c r="B155" s="89"/>
      <c r="C155" s="89"/>
      <c r="D155" s="106"/>
      <c r="E155" s="43"/>
      <c r="F155" s="14"/>
      <c r="G155" s="15"/>
    </row>
    <row r="156" spans="1:5" s="5" customFormat="1" ht="31.5" thickBot="1" thickTop="1">
      <c r="A156" s="49"/>
      <c r="B156" s="81" t="s">
        <v>156</v>
      </c>
      <c r="C156" s="82">
        <v>1</v>
      </c>
      <c r="D156" s="13" t="s">
        <v>157</v>
      </c>
      <c r="E156" s="41"/>
    </row>
    <row r="157" spans="1:7" ht="30" customHeight="1" thickBot="1" thickTop="1">
      <c r="A157" s="88" t="s">
        <v>159</v>
      </c>
      <c r="B157" s="89"/>
      <c r="C157" s="89"/>
      <c r="D157" s="106"/>
      <c r="E157" s="43"/>
      <c r="F157" s="14"/>
      <c r="G157" s="15"/>
    </row>
    <row r="158" spans="1:7" ht="30" customHeight="1" thickBot="1" thickTop="1">
      <c r="A158" s="103" t="s">
        <v>158</v>
      </c>
      <c r="B158" s="104"/>
      <c r="C158" s="104"/>
      <c r="D158" s="105"/>
      <c r="E158" s="29">
        <f>E157+E155+E151</f>
        <v>0</v>
      </c>
      <c r="F158" s="14"/>
      <c r="G158" s="15"/>
    </row>
    <row r="159" ht="16.5" thickTop="1"/>
    <row r="161" ht="16.5" thickBot="1"/>
    <row r="162" spans="1:5" ht="15.75" customHeight="1" thickTop="1">
      <c r="A162" s="93" t="s">
        <v>51</v>
      </c>
      <c r="B162" s="97" t="s">
        <v>52</v>
      </c>
      <c r="C162" s="34" t="s">
        <v>53</v>
      </c>
      <c r="D162" s="99" t="s">
        <v>55</v>
      </c>
      <c r="E162" s="101" t="s">
        <v>56</v>
      </c>
    </row>
    <row r="163" spans="1:5" ht="16.5" thickBot="1">
      <c r="A163" s="94"/>
      <c r="B163" s="98"/>
      <c r="C163" s="23" t="s">
        <v>54</v>
      </c>
      <c r="D163" s="100"/>
      <c r="E163" s="102"/>
    </row>
    <row r="164" spans="1:5" s="12" customFormat="1" ht="30" customHeight="1">
      <c r="A164" s="57">
        <v>23</v>
      </c>
      <c r="B164" s="79" t="s">
        <v>193</v>
      </c>
      <c r="C164" s="75">
        <v>2</v>
      </c>
      <c r="D164" s="76" t="s">
        <v>25</v>
      </c>
      <c r="E164" s="48"/>
    </row>
    <row r="165" spans="1:5" s="5" customFormat="1" ht="20.1" customHeight="1">
      <c r="A165" s="56"/>
      <c r="B165" s="65" t="s">
        <v>160</v>
      </c>
      <c r="C165" s="66"/>
      <c r="D165" s="70" t="s">
        <v>98</v>
      </c>
      <c r="E165" s="68" t="s">
        <v>2</v>
      </c>
    </row>
    <row r="166" spans="1:5" s="5" customFormat="1" ht="20.1" customHeight="1">
      <c r="A166" s="58"/>
      <c r="B166" s="65" t="s">
        <v>161</v>
      </c>
      <c r="C166" s="66"/>
      <c r="D166" s="70" t="s">
        <v>99</v>
      </c>
      <c r="E166" s="40"/>
    </row>
    <row r="167" spans="1:5" s="5" customFormat="1" ht="20.1" customHeight="1">
      <c r="A167" s="56"/>
      <c r="B167" s="65" t="s">
        <v>162</v>
      </c>
      <c r="C167" s="66"/>
      <c r="D167" s="70" t="s">
        <v>100</v>
      </c>
      <c r="E167" s="40"/>
    </row>
    <row r="168" spans="1:5" s="5" customFormat="1" ht="20.1" customHeight="1">
      <c r="A168" s="56"/>
      <c r="B168" s="65" t="s">
        <v>163</v>
      </c>
      <c r="C168" s="66"/>
      <c r="D168" s="70" t="s">
        <v>43</v>
      </c>
      <c r="E168" s="41"/>
    </row>
    <row r="169" spans="1:7" s="5" customFormat="1" ht="20.1" customHeight="1">
      <c r="A169" s="56"/>
      <c r="B169" s="65" t="s">
        <v>164</v>
      </c>
      <c r="C169" s="66"/>
      <c r="D169" s="70" t="s">
        <v>101</v>
      </c>
      <c r="E169" s="69" t="s">
        <v>2</v>
      </c>
      <c r="G169" s="22"/>
    </row>
    <row r="170" spans="1:5" s="5" customFormat="1" ht="20.1" customHeight="1" thickBot="1">
      <c r="A170" s="56"/>
      <c r="B170" s="65" t="s">
        <v>165</v>
      </c>
      <c r="C170" s="66"/>
      <c r="D170" s="13" t="s">
        <v>102</v>
      </c>
      <c r="E170" s="41"/>
    </row>
    <row r="171" spans="1:7" ht="30" customHeight="1" thickBot="1" thickTop="1">
      <c r="A171" s="83" t="s">
        <v>153</v>
      </c>
      <c r="B171" s="84"/>
      <c r="C171" s="84"/>
      <c r="D171" s="84"/>
      <c r="E171" s="43"/>
      <c r="F171" s="14"/>
      <c r="G171" s="15"/>
    </row>
    <row r="172" spans="1:7" ht="30" customHeight="1" thickBot="1" thickTop="1">
      <c r="A172" s="103" t="s">
        <v>166</v>
      </c>
      <c r="B172" s="104"/>
      <c r="C172" s="104"/>
      <c r="D172" s="105"/>
      <c r="E172" s="29">
        <f>2*E171</f>
        <v>0</v>
      </c>
      <c r="F172" s="14"/>
      <c r="G172" s="15"/>
    </row>
    <row r="173" ht="16.5" thickTop="1"/>
    <row r="175" ht="16.5" thickBot="1"/>
    <row r="176" spans="1:5" s="31" customFormat="1" ht="30" customHeight="1" thickBot="1" thickTop="1">
      <c r="A176" s="107" t="s">
        <v>190</v>
      </c>
      <c r="B176" s="108"/>
      <c r="C176" s="108"/>
      <c r="D176" s="109"/>
      <c r="E176" s="59">
        <f>E172+E158+E138+E91+E48</f>
        <v>0</v>
      </c>
    </row>
    <row r="177" ht="16.5" thickTop="1"/>
  </sheetData>
  <sheetProtection algorithmName="SHA-512" hashValue="qcUQLR63ZQEZs2c7KaL5qSqtfZIh/rSI0yFG/bLx3Zg7OY9e+rv1yDyMgliO7kl/DOsQJcnnqfESfXbGzSPf/w==" saltValue="Il3PxjGyTSB0vMjtx6loxA==" spinCount="100000" sheet="1" selectLockedCells="1"/>
  <mergeCells count="61">
    <mergeCell ref="E162:E163"/>
    <mergeCell ref="A171:D171"/>
    <mergeCell ref="A172:D172"/>
    <mergeCell ref="A176:D176"/>
    <mergeCell ref="A158:D158"/>
    <mergeCell ref="A162:A163"/>
    <mergeCell ref="B162:B163"/>
    <mergeCell ref="D162:D163"/>
    <mergeCell ref="A142:A143"/>
    <mergeCell ref="A151:D151"/>
    <mergeCell ref="A153:E153"/>
    <mergeCell ref="A155:D155"/>
    <mergeCell ref="A157:D157"/>
    <mergeCell ref="B142:B143"/>
    <mergeCell ref="D142:D143"/>
    <mergeCell ref="E142:E143"/>
    <mergeCell ref="A124:D124"/>
    <mergeCell ref="A125:D125"/>
    <mergeCell ref="A136:D136"/>
    <mergeCell ref="A137:D137"/>
    <mergeCell ref="A138:D138"/>
    <mergeCell ref="A115:D115"/>
    <mergeCell ref="A118:D118"/>
    <mergeCell ref="A116:D116"/>
    <mergeCell ref="A120:D120"/>
    <mergeCell ref="A122:D122"/>
    <mergeCell ref="A28:E28"/>
    <mergeCell ref="E13:E14"/>
    <mergeCell ref="B13:B14"/>
    <mergeCell ref="D13:D14"/>
    <mergeCell ref="A13:A14"/>
    <mergeCell ref="B52:B53"/>
    <mergeCell ref="D52:D53"/>
    <mergeCell ref="E52:E53"/>
    <mergeCell ref="A47:D47"/>
    <mergeCell ref="A48:D48"/>
    <mergeCell ref="A67:E67"/>
    <mergeCell ref="B95:B96"/>
    <mergeCell ref="D95:D96"/>
    <mergeCell ref="E95:E96"/>
    <mergeCell ref="A91:D91"/>
    <mergeCell ref="A89:D89"/>
    <mergeCell ref="A90:D90"/>
    <mergeCell ref="A95:A96"/>
    <mergeCell ref="A78:D78"/>
    <mergeCell ref="A109:D109"/>
    <mergeCell ref="A111:E111"/>
    <mergeCell ref="A113:D113"/>
    <mergeCell ref="A26:D26"/>
    <mergeCell ref="A30:D30"/>
    <mergeCell ref="A32:D32"/>
    <mergeCell ref="A34:D34"/>
    <mergeCell ref="A36:D36"/>
    <mergeCell ref="A52:A53"/>
    <mergeCell ref="A65:D65"/>
    <mergeCell ref="A69:D69"/>
    <mergeCell ref="A71:D71"/>
    <mergeCell ref="A72:D72"/>
    <mergeCell ref="A74:D74"/>
    <mergeCell ref="A75:D75"/>
    <mergeCell ref="A77:D77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9" r:id="rId1"/>
  <headerFooter alignWithMargins="0">
    <oddHeader>&amp;C&amp;"Calibri,Obyčejné"&amp;10Grafické pracovní stanice a monitory</oddHeader>
    <oddFooter>&amp;L&amp;"Calibri,Obyčejné"Veřejná zakázka malého rozsahu "Grafické pracovní stanice a monitory"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DB89B-0931-476F-B8EE-4F2DC918CD4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10C8F5-B685-4ACD-901F-1938A0270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978A849-E8CF-4862-A4FA-861AB5B32A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lenbar</cp:lastModifiedBy>
  <cp:lastPrinted>2018-03-21T19:48:23Z</cp:lastPrinted>
  <dcterms:created xsi:type="dcterms:W3CDTF">2018-02-02T10:13:19Z</dcterms:created>
  <dcterms:modified xsi:type="dcterms:W3CDTF">2018-03-27T06:46:20Z</dcterms:modified>
  <cp:category/>
  <cp:version/>
  <cp:contentType/>
  <cp:contentStatus/>
</cp:coreProperties>
</file>