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MyDocuments\Projekty\OP VVV\nabytkova\"/>
    </mc:Choice>
  </mc:AlternateContent>
  <bookViews>
    <workbookView xWindow="0" yWindow="0" windowWidth="28800" windowHeight="13920" tabRatio="925"/>
  </bookViews>
  <sheets>
    <sheet name="SOUHRN" sheetId="1" r:id="rId1"/>
  </sheets>
  <externalReferences>
    <externalReference r:id="rId2"/>
    <externalReference r:id="rId3"/>
  </externalReferences>
  <definedNames>
    <definedName name="_Typy_misnosti">[1]typy!$A$1:$A$12</definedName>
    <definedName name="_xlnm.Print_Area" localSheetId="0">SOUHRN!$A$1:$I$89</definedName>
    <definedName name="Typy_mistnosti">[2]typy!$A$2:$A$12</definedName>
  </definedNames>
  <calcPr calcId="162913"/>
</workbook>
</file>

<file path=xl/calcChain.xml><?xml version="1.0" encoding="utf-8"?>
<calcChain xmlns="http://schemas.openxmlformats.org/spreadsheetml/2006/main">
  <c r="F86" i="1" l="1"/>
  <c r="F85" i="1"/>
  <c r="F84" i="1"/>
  <c r="F83" i="1"/>
  <c r="F82" i="1"/>
  <c r="F81"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9" i="1" l="1"/>
</calcChain>
</file>

<file path=xl/sharedStrings.xml><?xml version="1.0" encoding="utf-8"?>
<sst xmlns="http://schemas.openxmlformats.org/spreadsheetml/2006/main" count="322" uniqueCount="244">
  <si>
    <t>Název projektu:</t>
  </si>
  <si>
    <t>MUNI AV Technologie</t>
  </si>
  <si>
    <t>Budova:</t>
  </si>
  <si>
    <t>UKB - pouze výběr učeben LF</t>
  </si>
  <si>
    <t>Fakulta:</t>
  </si>
  <si>
    <t>LF</t>
  </si>
  <si>
    <t>Adresa:</t>
  </si>
  <si>
    <t>Kamenice 5, Brno, Bohunice</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</si>
  <si>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</si>
  <si>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</si>
  <si>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</si>
  <si>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</si>
  <si>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</si>
  <si>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</si>
  <si>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</si>
  <si>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</si>
  <si>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</si>
  <si>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</si>
  <si>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</si>
  <si>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A10</t>
  </si>
  <si>
    <t>Motorové promítací plátno 2,7 m</t>
  </si>
  <si>
    <t>ks</t>
  </si>
  <si>
    <t xml:space="preserve">Motoricky ovládané promítací plátno, povrch matně bílý, šíře 2,7m, poměr stran dle projektoru, nehlučný bezúdržbový motor, příslušenství pro montáž (strop/podhled/stěna), třípolohový otočný nástěnný ovladač.
</t>
  </si>
  <si>
    <t>A12</t>
  </si>
  <si>
    <t>Motorové promítací plátno, 3,5 m</t>
  </si>
  <si>
    <t xml:space="preserve">Motoricky ovládané promítací plátno, povrch matně bílý, šíře 3,5 m, poměr stran 16:10, nehlučný bezúdržbový motor, příslušenství pro montáž (strop/podhled/stěna), třípolohový otočný nástěnný ovladač.
</t>
  </si>
  <si>
    <t>A22</t>
  </si>
  <si>
    <t>Interaktivní LCD display vč. ozvučení</t>
  </si>
  <si>
    <t xml:space="preserve">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
</t>
  </si>
  <si>
    <t>A23</t>
  </si>
  <si>
    <t>Keramický panel pro projekci a psaní fixem, typ 1</t>
  </si>
  <si>
    <t>A24</t>
  </si>
  <si>
    <t>Keramický panel pro projekci a psaní fixem, typ 2</t>
  </si>
  <si>
    <t>A26</t>
  </si>
  <si>
    <t>Keramická tabule, šířka 1,8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</si>
  <si>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min. 180 x 120 cm, montáž na stěnu. 
</t>
  </si>
  <si>
    <t>A33</t>
  </si>
  <si>
    <t>LCD panel pro psaní, vč. pera</t>
  </si>
  <si>
    <t xml:space="preserve">Dotykový LCD panel (IPS, kapacitní) s detekcí min. 10 bodů, rozlišení min. 1920 x 1080, šířka 60 cm, min. kontrast 900:1, jas min. 210 cd/m2. Pero na rezonančním principu (bez napájení), detekce síly tlaku. Konektivita USB, DVI.
</t>
  </si>
  <si>
    <t>A38</t>
  </si>
  <si>
    <t>Keramická tabule atypická</t>
  </si>
  <si>
    <t xml:space="preserve">Keramická tabule pro popis fixem, bílá, magnetická. Předpokládané rozměry min. 400 x 150 cm, montáž na stěnu. Jedná se o atypický výrobek s šířkou dle dispozic místnosti (uvedený rozměr je pouze vzorový a technologicky maximální možný).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</si>
  <si>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</si>
  <si>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</si>
  <si>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</si>
  <si>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B8</t>
  </si>
  <si>
    <t>Náhledový monitor 50''</t>
  </si>
  <si>
    <t xml:space="preserve">LCD monitor s provozem min. 12/7, min. parametry: úhlopříčka 50'', jas 350 cd/m², kontrast 3000:1, rozlišení  1920 x 1080. Vstupy VGA, HDMI, RS-232. Integrované reprosoustavy. Monitor nesmí mít TV tuner.
</t>
  </si>
  <si>
    <t>B9</t>
  </si>
  <si>
    <t>Náhledový monitor 65''</t>
  </si>
  <si>
    <t xml:space="preserve">LCD monitor s provozem min. 12/7, min. parametry: úhlopříčka 65'', jas 350 cd/m², kontrast 4000:1, rozlišení  1920 x 1080. Vstupy VGA, HDMI, RS-232. Integrované reprosoustavy. Monitor nesmí mít TV tuner.
</t>
  </si>
  <si>
    <t>B10</t>
  </si>
  <si>
    <t>Náhledový monitor 70'</t>
  </si>
  <si>
    <t xml:space="preserve">LCD monitor s provozem min. 12/7, min. parametry: úhlopříčka 70'', jas 400 cd/m², kontrast 4000:1, rozlišení  1920 x 1080. Vstupy VGA, HDMI, RS-232. Integrované reprosoustavy. Monitor nesmí mít TV tuner.
</t>
  </si>
  <si>
    <t>C1</t>
  </si>
  <si>
    <t>Prezentační AV centrála (přepínač 10/8, řízení, výkon. zes.)</t>
  </si>
  <si>
    <t xml:space="preserve">AV centrála - minimální konfigurace: 10 vstupů (4x TP, 6x HDMI), 8 výstupů (4x HDMI, 2xHDMI+TP, 2x 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</si>
  <si>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C2</t>
  </si>
  <si>
    <t>Prezentační AV centrála (přepínač 8/4, řízení, výkon. zes.)</t>
  </si>
  <si>
    <t xml:space="preserve">AV centrála - minimální konfigurace: 8 vstupů (2x TP, 6x HDMI), 4 výstupy (2x HDMI, 2x 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</si>
  <si>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C3</t>
  </si>
  <si>
    <t>Prezentační AV přepínač velký (6 vstupů, HDBaseT výstup, výkon. zes.)</t>
  </si>
  <si>
    <t xml:space="preserve">Prezentační přepínač/switcher s minimální konektivitou: Vstupy: 2xVGA, 4xHDMI, 5x stereo audio (sym.), mikrofonní (48V fantomové napájení). Výstup: 2x HDMI, 1x TP/HDBaseT, výkonový zesilovač min. 2x 50 W. Řízení: LAN, RS-232.
</t>
  </si>
  <si>
    <t>C5</t>
  </si>
  <si>
    <t>Kombinovaný převodník VGA+A, DP a HDMI na TP</t>
  </si>
  <si>
    <t xml:space="preserve">Multiformátový přepínač se třemi video vstupy s integrovaným výstupním TP převodníkem (do vzd. min. 70 m). Vstupy: DisplayPort, HDMI, VGA + audio, automatické přepínaní vstupů, podporované rozlišení až 4K, barevné rozlišení 8 bitů.
</t>
  </si>
  <si>
    <t>C7</t>
  </si>
  <si>
    <t>Převodník HDMI na TP</t>
  </si>
  <si>
    <t xml:space="preserve">Převodník HDMI na UTP, včetně samostatného audio vstupu. Pro kabeláž do 70 m, rozlišení do 4K. Přenos. rychlost 10,2 Gb/s, barev. hl. 12 bitů, 3D, bezeztrátové HD audio.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</si>
  <si>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</si>
  <si>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</si>
  <si>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</si>
  <si>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C9</t>
  </si>
  <si>
    <t>Převodník TP na HDMI</t>
  </si>
  <si>
    <t xml:space="preserve">Převodník UTP na HDMI. Pro kabeláž do 70 m, rozlišení do 4K, přenos. rychlost až 10,2 Gb/s, barev. rozl. 12-bit, průchozí pro CEC.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</si>
  <si>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</si>
  <si>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</si>
  <si>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</si>
  <si>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C16</t>
  </si>
  <si>
    <t>Prezentační AV přepínač s HDBaseT nebo HDMI výstupem (4 vstupy)</t>
  </si>
  <si>
    <t xml:space="preserve">Prezentační přepínač/switcher s minimální konektivitou: Vstupy: 1xVGA, 3xHDMI, 2x stereo audio (sym.). Výstup: 1x DTP/HDBaseT nebo HDMI dle vzdálenosti zobrazovače. Řízení: RS-232.
</t>
  </si>
  <si>
    <t>C19</t>
  </si>
  <si>
    <t>AV TP distribuční jednotka 1:8</t>
  </si>
  <si>
    <t xml:space="preserve">Distribuční jednotka s HDMI vstupem a 8x TP/HDBase-T výstupem, přenos signálů s rozlišením až 4K, současný přenos analogového audia a řídících signálů RS-232.
</t>
  </si>
  <si>
    <t>C24</t>
  </si>
  <si>
    <t>Rozbočovač HDMI 1:4</t>
  </si>
  <si>
    <t xml:space="preserve">HDMI distribuční zesilovač 1x vstup, 4x výstup. Management EDID komunikace, rozlišení do 4K, max. přenos rychl. 10,2 Gb/s. Automatická ekvalizace.
</t>
  </si>
  <si>
    <t>D1</t>
  </si>
  <si>
    <t>Ovládací panel/ŘS tlačítkový malý</t>
  </si>
  <si>
    <t xml:space="preserve">Řídící systém s tlačítkovým ovládacím panelem, minimální konektivita, 2x obousměrný port RS232, 1x IR, 1x digitální I/O port, 2x relé (spínací kontakt 24VDC/1A), Ethernet port s PoE, otočný ovladač pro změnu hlasitosti, min. 6x podsvícené tlačítko, tvorba maker, integrovaný WebServer.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</si>
  <si>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</si>
  <si>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</si>
  <si>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</si>
  <si>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D3</t>
  </si>
  <si>
    <t>Ovládací panel dotykový 7''</t>
  </si>
  <si>
    <t xml:space="preserve">7” LCD dotykový panel pro ovládání AV centrály, min. rozlišení 800x480, možnost Power over Ethernet, vestavěné repro, instalace do víka přípojného místa, drátové provedení.
</t>
  </si>
  <si>
    <t>D4</t>
  </si>
  <si>
    <t>Ovládací panel dotykový 10''</t>
  </si>
  <si>
    <t xml:space="preserve">10” LCD dotykový panel pro ovládání AV centrály, min. rozlišení 1280x800, možnost Power over Ethernet, vestavěné repro, instalace na stůl/katedru (stojan), drátové provedení.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</si>
  <si>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</si>
  <si>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</si>
  <si>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</si>
  <si>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</si>
  <si>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</si>
  <si>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</si>
  <si>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</si>
  <si>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</si>
  <si>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</si>
  <si>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</si>
  <si>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</si>
  <si>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</si>
  <si>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</si>
  <si>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</si>
  <si>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</si>
  <si>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</si>
  <si>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</si>
  <si>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</si>
  <si>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D18</t>
  </si>
  <si>
    <t>Relé</t>
  </si>
  <si>
    <t xml:space="preserve">Pomocné relé, montáž na DIN lištu, 1x přepínací kontakt 230V/16A, spínací kontakt AC/DC 12-240V. Pro ovládání motorového plátna.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</si>
  <si>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</si>
  <si>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</si>
  <si>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</si>
  <si>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E9</t>
  </si>
  <si>
    <t>Stolní vizualizér</t>
  </si>
  <si>
    <t xml:space="preserve">Stolní vizualizér, snímač 1-CCD, nativní rozlišení min. 1280x960, DVI výstup, kovové provedení, min. 12x optický zoom, min. 2x digitální zoom. Montáž na katedru nebo do katedry.
</t>
  </si>
  <si>
    <t>E16</t>
  </si>
  <si>
    <t>USB kamera PTZ s ext. odposlechem a mikrofonem</t>
  </si>
  <si>
    <t xml:space="preserve">Sada pro videokonferenční komunikaci s minimálními parametry: 
Full HD USB kamera, rozl. 1920x1080p/30 fps, 10x bezeztrátový zoom, automatické ostření, zorný úhel min 90° (úhlopříčně). Hardwarový kodek H.264, motorizované otáčení a naklápění (260°/130°). Konektivita USB 2.0. Skype for Business certifikace, infračervené dálkové ovládání pro základní funkce.
Hlasitý odposlech s konektivitou USB 2.0, bluetooth 4.0, NFC. Frekvenční rozsah 120 Hz – 14 kHz, char. citlivost 83 dB, max SPL 91 dB. Integrované mikrofonní pole (4 mikrofony s formováním směr. char.) Frekvenční rozsah 100 Hz – 11 kHz, citl.-28 dB.
</t>
  </si>
  <si>
    <t>F3</t>
  </si>
  <si>
    <t>Bezdrátový mikrofon ruční - sada přijímače a vysílače</t>
  </si>
  <si>
    <t xml:space="preserve">Mikroportová sada - ruční s kondenzátorovým mikrofonem - superkardioida,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</si>
  <si>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</si>
  <si>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</si>
  <si>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</si>
  <si>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</si>
  <si>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</si>
  <si>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</si>
  <si>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</si>
  <si>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</si>
  <si>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</si>
  <si>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</si>
  <si>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</si>
  <si>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</si>
  <si>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F17</t>
  </si>
  <si>
    <t>Reprosoustava podhledová malá</t>
  </si>
  <si>
    <t xml:space="preserve">Dvoupásmové podhledové reprosoustavy, min. parametry: měniče 3/4" a 6", char. citlivost 86 dB, zatížitelnost 60W. Vstup nízkoimpedanční (8 ohm) nebo 100V, vyzařovací úhel 110°.
</t>
  </si>
  <si>
    <t>F18</t>
  </si>
  <si>
    <t>Reprosoustava podhledová velká</t>
  </si>
  <si>
    <t xml:space="preserve">Dvoupásmové podhledové reprosoustavy s uzavřeným objemem, min. parametry: měniče min. 1" a 8", char. citlivost 90 dB, napájení 8 ohmů nebo 100V, zatížitelnost 90W, vyzařovací úhel 100°.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</si>
  <si>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</si>
  <si>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</si>
  <si>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</si>
  <si>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F25</t>
  </si>
  <si>
    <t>DSP audioprocesor s pevnou konfigurací malý</t>
  </si>
  <si>
    <t xml:space="preserve">Audio procesor/maticový přepínač se šesti vstupy a čtyřmi výstupy, symetrické linkové a mic. vstupy, vzorkování 24-bit/48 kHz, konstantní latence nejvýše 6 ms. Kmit. rozsah 20 Hz - 20 kHz (±0,2 dB), THD+N &lt;0,01% (1 kHz), S/N &gt;105 dB, přeslechy mezi kanály &lt;-90 dB/1 kHz. Řízení RS-232.
</t>
  </si>
  <si>
    <t>F49</t>
  </si>
  <si>
    <t>Bezdrátový mikrofon ruční 1,9 GHz - sada přijímače a vysílače</t>
  </si>
  <si>
    <t xml:space="preserve">Digitální ruční sada bezdrátového mikrofonního vysílače s přijímačem. Min. parametry: citlivost 1,6 mV/Pa, doba provozu na baterie až 15 h, dyn. rozsah &gt;120 dB(A), THD &lt;  0,1% (1 kHz), modulace GFSK se zpětným kanálem, výstupní konektory XLR / 2 x RCA. Možnost instalace do racku.
</t>
  </si>
  <si>
    <t>F50</t>
  </si>
  <si>
    <t>Bezdrátový mikrofon klopový 1,9 GHz - sada přijímače a vysílače</t>
  </si>
  <si>
    <t xml:space="preserve">Digitální mikroportová sada bezdrátového mikrofonního vysílače s přijímačem, klopový  bezdrátový mikrofon  (všesměrový) s kapesním vysílačem. Citlivost min. 5 mV/Pa, dynamický rozsah  &gt;120 dB(A), harmonické zkreslení (THD):  &lt; 0,1% (1 kHz). Modulace:  GFSK se zpětným kanálem. Provozní doba alespoň 15 hodin, dobíjení přes USB rozhraní nebo v originálním nabíječi. 19" rack montáž.
</t>
  </si>
  <si>
    <t>F51</t>
  </si>
  <si>
    <t>Bezdrátový mikrofon náhlavní 1,9 GHz - sada přijímače a vysílače</t>
  </si>
  <si>
    <t xml:space="preserve">Digitální sada bezdrátového mikrofonního vysílače s náhlavním kondenzátorovým mikrofonem s přijímačem a rack. držákem. Min. parametry: citlivost 5 mV/Pa, doba provozu na baterie až 15 h, dyn. rozsah &gt;120 dB(A), THD &lt;  0,1% (1 kHz), modulace GFSK se zpětným kanálem, výstupní konektory XLR / 2 x RCA.
</t>
  </si>
  <si>
    <t>F52</t>
  </si>
  <si>
    <t>Samostatný náhlavní mikrofon k sadě</t>
  </si>
  <si>
    <t xml:space="preserve">Náhlavní sada s kondenzátorovou všesměrovou mikrofonní hlavou, citlivost: &gt; 5 mV/Pa, úroveň šumu &lt; 27 dB(A). Maximální hmotnost 7 g. 
</t>
  </si>
  <si>
    <t>G2</t>
  </si>
  <si>
    <t>SFTP Cat 6a</t>
  </si>
  <si>
    <t>m</t>
  </si>
  <si>
    <t xml:space="preserve">Instalační kabel pro strukturovanou kabeláž, třída 10GBase-T, stíněné provedení s konstrukcí F/FTP, 4 kroucené páry AWG 23/1, šířka pásma 500 MHz.
</t>
  </si>
  <si>
    <t>G4</t>
  </si>
  <si>
    <t>HDMI pasivní 1 m</t>
  </si>
  <si>
    <t xml:space="preserve">Propojovací HDMI kabel třídy 2.0, min. parametry: vodiče OFC, AWG 24, dvojité stínění, přenosová rychlost 10 Gb/s.
</t>
  </si>
  <si>
    <t>G5</t>
  </si>
  <si>
    <t>HDMI pasivní 2 m</t>
  </si>
  <si>
    <t>G6</t>
  </si>
  <si>
    <t>HDMI pasivní 3 m</t>
  </si>
  <si>
    <t>G7</t>
  </si>
  <si>
    <t>HDMI pasivní 5 m</t>
  </si>
  <si>
    <t>G10</t>
  </si>
  <si>
    <t>HDMI pasivní 15 m</t>
  </si>
  <si>
    <t>G14</t>
  </si>
  <si>
    <t>Repro kabel 2x2,5 mm2</t>
  </si>
  <si>
    <t>G18</t>
  </si>
  <si>
    <t>Repro kabel 100V, CYKY 2x1,5 mm2</t>
  </si>
  <si>
    <t>H1</t>
  </si>
  <si>
    <t>Držák projektoru univerzální</t>
  </si>
  <si>
    <t xml:space="preserve">Kompatibilní s typem projektoru.
</t>
  </si>
  <si>
    <t>H2</t>
  </si>
  <si>
    <t>Držák monitoru univerzální</t>
  </si>
  <si>
    <t xml:space="preserve">Kompatibilní s typem monitoru.
</t>
  </si>
  <si>
    <t>H3</t>
  </si>
  <si>
    <t>Držák monitoru stěnový nastavitelný</t>
  </si>
  <si>
    <t xml:space="preserve">Kompatibilní s typem LCD monitoru, horizontální i vertikální náklon +/- 15°.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</si>
  <si>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</si>
  <si>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</si>
  <si>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</si>
  <si>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</si>
  <si>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</si>
  <si>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</si>
  <si>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</si>
  <si>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</si>
  <si>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</si>
  <si>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</si>
  <si>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</si>
  <si>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</si>
  <si>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</si>
  <si>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</si>
  <si>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</si>
  <si>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</si>
  <si>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</si>
  <si>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</si>
  <si>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</si>
  <si>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</si>
  <si>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</si>
  <si>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</si>
  <si>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</si>
  <si>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</si>
  <si>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</si>
  <si>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</si>
  <si>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</si>
  <si>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K2</t>
  </si>
  <si>
    <t>Katedra</t>
  </si>
  <si>
    <t>Z5</t>
  </si>
  <si>
    <t>Náhledový monitor 24"</t>
  </si>
  <si>
    <t xml:space="preserve">Stolní monitor 24", HD rozlišení, vstupní konektivita: DP,HDMI. Jas 250 cd/m2.
</t>
  </si>
  <si>
    <t>Z11</t>
  </si>
  <si>
    <t>Doplňkové rameno pro vizualizér</t>
  </si>
  <si>
    <t xml:space="preserve">Doplňkové rameno pro vizualizér umožňující pohyb snímacího prvku. </t>
  </si>
  <si>
    <t>Z12</t>
  </si>
  <si>
    <t>Převodník TP na DVI</t>
  </si>
  <si>
    <t xml:space="preserve">Převodník UTP na DVI. Pro kabeláž do 70 m, rozlišení do 4K, přenos. rychlost až 10,2 Gb/s, barev. rozl. 12-bit, průchozí pro CEC.
</t>
  </si>
  <si>
    <t>Z13</t>
  </si>
  <si>
    <t>AV TP distribuční jednotka 1:4</t>
  </si>
  <si>
    <t xml:space="preserve">Distribuční jednotka s HDMI vstupem a 4x TP - HDBase-T výstupem, přenos signálů s rozlišením až 4K, současný přenos analogového audia a řídících signálů RS-232.
</t>
  </si>
  <si>
    <t>Z14</t>
  </si>
  <si>
    <t xml:space="preserve">Konzole pro uchycení LCD 4xVESA </t>
  </si>
  <si>
    <t xml:space="preserve">Konzole pro uchycení LCD 3xVESA - atyp. Konstrukce do laboratorních stolů.
</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</si>
  <si>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200 x 120 mm. Jedná se o atypický výrobek s šířkou dle dispozic místnosti (uvedený rozměr je pouze vzorový).
</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</si>
  <si>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240 x 150 mm. Jedná se o atypický výrobek s šířkou dle dispozic místnosti (uvedený rozměr je pouze vzorový).
</t>
  </si>
  <si>
    <t xml:space="preserve">Katedra pro vyučujícího s prostorem pro technologický stojan s AV technikou. Rozměry a provedení dle dílenské dokumentace.
</t>
  </si>
  <si>
    <t>CELKEM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</si>
</sst>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6" x14ac:knownFonts="1">
    <font>
      <sz val="11"/>
      <color theme="1"/>
      <name val="Calibri"/>
      <family val="2"/>
      <charset val="238"/>
      <scheme val="minor"/>
    </font>
    <font>
      <sz val="11"/>
      <color theme="1"/>
      <name val="Times New Roman"/>
      <family val="1"/>
      <charset val="238"/>
    </font>
    <font>
      <sz val="8"/>
      <color theme="1"/>
      <name val="Tahoma"/>
      <family val="2"/>
      <charset val="238"/>
    </font>
    <font>
      <sz val="11"/>
      <color theme="1"/>
      <name val="Tahoma"/>
      <family val="2"/>
      <charset val="238"/>
    </font>
    <font>
      <sz val="12"/>
      <color theme="1"/>
      <name val="Tahoma"/>
      <family val="2"/>
      <charset val="238"/>
    </font>
    <font>
      <sz val="10"/>
      <color theme="1"/>
      <name val="Tahoma"/>
      <family val="2"/>
      <charset val="238"/>
    </font>
    <font>
      <sz val="8"/>
      <color theme="1"/>
      <name val="Calibri"/>
      <family val="2"/>
      <charset val="238"/>
      <scheme val="minor"/>
    </font>
    <font>
      <sz val="10"/>
      <name val="Arial"/>
      <family val="2"/>
      <charset val="238"/>
    </font>
    <font>
      <sz val="12"/>
      <name val="Tahoma"/>
      <family val="2"/>
      <charset val="238"/>
    </font>
    <font>
      <sz val="11"/>
      <color theme="1"/>
      <name val="Trebuchet MS"/>
      <family val="2"/>
      <charset val="238"/>
    </font>
    <font>
      <b/>
      <sz val="11"/>
      <color theme="1"/>
      <name val="Calibri"/>
      <family val="2"/>
      <charset val="238"/>
      <scheme val="minor"/>
    </font>
    <font>
      <sz val="11"/>
      <color theme="1"/>
      <name val="Calibri Light"/>
      <family val="2"/>
      <charset val="238"/>
    </font>
    <font>
      <sz val="11"/>
      <name val="Calibri"/>
      <family val="2"/>
      <charset val="238"/>
      <scheme val="minor"/>
    </font>
    <font>
      <sz val="9"/>
      <name val="Calibri"/>
      <family val="2"/>
      <charset val="238"/>
      <scheme val="minor"/>
    </font>
    <font>
      <b/>
      <sz val="14"/>
      <color rgb="FFFF0000"/>
      <name val="Calibri"/>
      <family val="2"/>
      <charset val="238"/>
      <scheme val="minor"/>
    </font>
    <font>
      <sz val="14"/>
      <color rgb="FFFF0000"/>
      <name val="Calibri"/>
      <family val="2"/>
      <charset val="238"/>
      <scheme val="minor"/>
    </font>
  </fonts>
  <fills count="3">
    <fill>
      <patternFill patternType="none"/>
    </fill>
    <fill>
      <patternFill patternType="gray125"/>
    </fill>
    <fill>
      <patternFill patternType="solid">
        <fgColor rgb="FFC4C4C4"/>
      </patternFill>
    </fill>
  </fills>
  <borders count="15">
    <border>
      <left/>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bottom style="thin">
        <color auto="1"/>
      </bottom>
      <diagonal/>
    </border>
    <border>
      <left/>
      <right/>
      <top/>
      <bottom style="thin">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0" fontId="7" fillId="0" borderId="0"/>
    <xf numFmtId="0" fontId="7" fillId="0" borderId="0"/>
  </cellStyleXfs>
  <cellXfs count="46">
    <xf numFmtId="0" fontId="0" fillId="0" borderId="0" xfId="0"/>
    <xf numFmtId="0" fontId="4" fillId="0" borderId="0" xfId="0" applyFont="1" applyAlignment="1">
      <alignment horizontal="left" vertical="top" wrapText="1"/>
    </xf>
    <xf numFmtId="0" fontId="4" fillId="0" borderId="0" xfId="0" applyFont="1" applyAlignment="1">
      <alignment horizontal="center" vertical="top"/>
    </xf>
    <xf numFmtId="0" fontId="0" fillId="0" borderId="4" xfId="0" applyBorder="1"/>
    <xf numFmtId="0" fontId="4" fillId="0" borderId="1" xfId="0" applyFont="1" applyBorder="1" applyAlignment="1">
      <alignment horizontal="center" vertical="top"/>
    </xf>
    <xf numFmtId="0" fontId="3" fillId="0" borderId="6" xfId="0" applyFont="1" applyBorder="1" applyAlignment="1">
      <alignment horizontal="center" vertical="center" wrapText="1"/>
    </xf>
    <xf numFmtId="0" fontId="2" fillId="0" borderId="6" xfId="0" applyFont="1" applyBorder="1" applyAlignment="1">
      <alignment horizontal="center" vertical="center" wrapText="1"/>
    </xf>
    <xf numFmtId="164" fontId="8" fillId="0" borderId="1" xfId="1" applyNumberFormat="1" applyFont="1" applyBorder="1" applyAlignment="1">
      <alignment horizontal="right" vertical="top"/>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0" fillId="0" borderId="8" xfId="0" applyBorder="1"/>
    <xf numFmtId="0" fontId="0" fillId="0" borderId="9" xfId="0" applyBorder="1"/>
    <xf numFmtId="0" fontId="0" fillId="0" borderId="11" xfId="0" applyBorder="1"/>
    <xf numFmtId="0" fontId="3" fillId="0" borderId="0" xfId="0" applyFont="1"/>
    <xf numFmtId="0" fontId="3" fillId="0" borderId="11" xfId="0" applyFont="1" applyBorder="1"/>
    <xf numFmtId="0" fontId="3" fillId="0" borderId="13" xfId="0" applyFont="1" applyBorder="1"/>
    <xf numFmtId="0" fontId="3" fillId="0" borderId="13" xfId="0" applyFont="1" applyBorder="1" applyAlignment="1">
      <alignment horizontal="left"/>
    </xf>
    <xf numFmtId="0" fontId="3" fillId="0" borderId="14" xfId="0" applyFont="1" applyBorder="1" applyAlignment="1">
      <alignment horizontal="left"/>
    </xf>
    <xf numFmtId="0" fontId="6" fillId="0" borderId="0" xfId="0" applyFont="1" applyAlignment="1">
      <alignment horizontal="right"/>
    </xf>
    <xf numFmtId="49" fontId="0" fillId="0" borderId="7" xfId="0" applyNumberFormat="1" applyBorder="1"/>
    <xf numFmtId="49" fontId="0" fillId="0" borderId="10" xfId="0" applyNumberFormat="1" applyBorder="1"/>
    <xf numFmtId="49" fontId="3" fillId="0" borderId="10" xfId="0" applyNumberFormat="1" applyFont="1" applyBorder="1"/>
    <xf numFmtId="49" fontId="3" fillId="0" borderId="12" xfId="0" applyNumberFormat="1" applyFont="1" applyBorder="1"/>
    <xf numFmtId="49" fontId="1" fillId="0" borderId="3" xfId="0" applyNumberFormat="1" applyFont="1" applyBorder="1"/>
    <xf numFmtId="49" fontId="2" fillId="0" borderId="5" xfId="0" applyNumberFormat="1" applyFont="1" applyBorder="1" applyAlignment="1">
      <alignment horizontal="left" vertical="center" wrapText="1"/>
    </xf>
    <xf numFmtId="49" fontId="3" fillId="0" borderId="2" xfId="0" applyNumberFormat="1" applyFont="1" applyBorder="1" applyAlignment="1">
      <alignment horizontal="left" vertical="top"/>
    </xf>
    <xf numFmtId="49" fontId="0" fillId="0" borderId="0" xfId="0" applyNumberFormat="1"/>
    <xf numFmtId="0" fontId="0" fillId="0" borderId="4" xfId="0" applyBorder="1" applyAlignment="1">
      <alignment horizontal="center"/>
    </xf>
    <xf numFmtId="0" fontId="6" fillId="0" borderId="0" xfId="0" applyFont="1"/>
    <xf numFmtId="49" fontId="9" fillId="0" borderId="0" xfId="0" applyNumberFormat="1" applyFont="1" applyAlignment="1">
      <alignment horizontal="left"/>
    </xf>
    <xf numFmtId="164" fontId="10" fillId="0" borderId="0" xfId="0" applyNumberFormat="1" applyFont="1"/>
    <xf numFmtId="0" fontId="10" fillId="0" borderId="0" xfId="0" applyFont="1" applyAlignment="1">
      <alignment horizontal="right"/>
    </xf>
    <xf numFmtId="164" fontId="8" fillId="0" borderId="0" xfId="1" applyNumberFormat="1" applyFont="1" applyAlignment="1">
      <alignment horizontal="right" vertical="top"/>
    </xf>
    <xf numFmtId="0" fontId="5" fillId="0" borderId="0" xfId="0" applyFont="1" applyAlignment="1">
      <alignment horizontal="left" vertical="top" wrapText="1"/>
    </xf>
    <xf numFmtId="49" fontId="11" fillId="0" borderId="0" xfId="0" applyNumberFormat="1" applyFont="1" applyAlignment="1">
      <alignment vertical="top"/>
    </xf>
    <xf numFmtId="3" fontId="0" fillId="0" borderId="0" xfId="0" applyNumberFormat="1"/>
    <xf numFmtId="0" fontId="13" fillId="0" borderId="0" xfId="0" applyFont="1"/>
    <xf numFmtId="0" fontId="0" fillId="0" borderId="0" xfId="0"/>
    <xf numFmtId="0" fontId="12" fillId="0" borderId="0" xfId="0" applyFont="1"/>
    <xf numFmtId="0" fontId="14" fillId="0" borderId="0" xfId="0" applyFont="1" applyAlignment="1">
      <alignment horizontal="center"/>
    </xf>
    <xf numFmtId="0" fontId="15" fillId="0" borderId="0" xfId="0" applyFont="1" applyAlignment="1">
      <alignment horizontal="center"/>
    </xf>
    <xf numFmtId="0" fontId="3" fillId="0" borderId="0" xfId="0" applyFont="1" applyAlignment="1">
      <alignment horizontal="left"/>
    </xf>
    <xf numFmtId="164" fontId="8" fillId="0" borderId="1" xfId="1" applyNumberFormat="1" applyFont="1" applyBorder="1" applyAlignment="1" applyProtection="1">
      <alignment horizontal="right" vertical="top"/>
      <protection locked="0"/>
    </xf>
    <xf numFmtId="0" fontId="4" fillId="2" borderId="1" xfId="0" applyFont="1" applyFill="1" applyBorder="1" applyAlignment="1">
      <alignment horizontal="center" vertical="top"/>
    </xf>
    <xf numFmtId="0" fontId="4" fillId="0" borderId="1" xfId="0" applyFont="1" applyBorder="1" applyAlignment="1" applyProtection="1">
      <alignment horizontal="center" vertical="top"/>
      <protection locked="0"/>
    </xf>
    <xf numFmtId="164" fontId="8" fillId="2" borderId="1" xfId="1" applyNumberFormat="1" applyFont="1" applyFill="1" applyBorder="1" applyAlignment="1">
      <alignment horizontal="right" vertical="top"/>
    </xf>
  </cellXfs>
  <cellStyles count="3">
    <cellStyle name="Normální" xfId="0" builtinId="0"/>
    <cellStyle name="Normální 36" xfId="2"/>
    <cellStyle name="normální_Zadávací podklad pro profes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VTG\Dropbox%20(AVTG)\AVTG%20PROJEKTY%20SHARE\1700782,%20Projekt%20n&#225;bytek-AVT%202017,%20MUNI,%20AVT\INPUTS\01_Specifikace_mistnosti_2017-12-08_8.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oem\Dropbox%20(AVTG)\AVTG%20PROJEKTY%20SHARE\1700782,%20Projekt%20n&#225;bytek-AVT%202017,%20MUNI,%20AVT\INPUTS\01_Specifikace_mistnosti_2017-12-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kce"/>
      <sheetName val="FAKULTA (mustr)"/>
      <sheetName val="LF"/>
      <sheetName val="FSpS"/>
      <sheetName val="UKB"/>
      <sheetName val="FF"/>
      <sheetName val="FF-video"/>
      <sheetName val="FSS"/>
      <sheetName val="LAW"/>
      <sheetName val="typy"/>
      <sheetName val="FI"/>
      <sheetName val="PedF"/>
      <sheetName val="PřF"/>
      <sheetName val="ESF"/>
      <sheetName val="CJV"/>
      <sheetName val="Tělocvičny"/>
      <sheetName val="Infopanely"/>
    </sheetNames>
    <sheetDataSet>
      <sheetData sheetId="0"/>
      <sheetData sheetId="1"/>
      <sheetData sheetId="2"/>
      <sheetData sheetId="3"/>
      <sheetData sheetId="4"/>
      <sheetData sheetId="5"/>
      <sheetData sheetId="6"/>
      <sheetData sheetId="7"/>
      <sheetData sheetId="8"/>
      <sheetData sheetId="9">
        <row r="1">
          <cell r="A1" t="str">
            <v>0_Nevím</v>
          </cell>
        </row>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kce"/>
      <sheetName val="FAKULTA (mustr)"/>
      <sheetName val="UKB"/>
      <sheetName val="LF"/>
      <sheetName val="FSpS"/>
      <sheetName val="FF"/>
      <sheetName val="FF-video"/>
      <sheetName val="FSS"/>
      <sheetName val="LAW"/>
      <sheetName val="typy"/>
      <sheetName val="FI"/>
      <sheetName val="PedF"/>
      <sheetName val="PřF"/>
      <sheetName val="ESF"/>
      <sheetName val="CJV"/>
      <sheetName val="CJV-extra"/>
      <sheetName val="Tělocvičny"/>
      <sheetName val="Infopanely"/>
      <sheetName val="RMU-učebny Kom2"/>
      <sheetName val="Teiresiás"/>
    </sheetNames>
    <sheetDataSet>
      <sheetData sheetId="0"/>
      <sheetData sheetId="1"/>
      <sheetData sheetId="2"/>
      <sheetData sheetId="3"/>
      <sheetData sheetId="4"/>
      <sheetData sheetId="5"/>
      <sheetData sheetId="6"/>
      <sheetData sheetId="7"/>
      <sheetData sheetId="8"/>
      <sheetData sheetId="9">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91"/>
  <sheetViews>
    <sheetView tabSelected="1" zoomScale="85" zoomScaleNormal="85" workbookViewId="0">
      <pane ySplit="8" topLeftCell="A57" activePane="bottomLeft" state="frozen"/>
      <selection activeCell="B14" sqref="B14"/>
      <selection pane="bottomLeft" activeCell="F58" sqref="F58"/>
    </sheetView>
  </sheetViews>
  <sheetFormatPr defaultRowHeight="15" x14ac:dyDescent="0.25"/>
  <cols>
    <col min="1" max="1" width="5.7109375" style="26" customWidth="1"/>
    <col min="2" max="2" width="56.5703125" style="37" bestFit="1" customWidth="1"/>
    <col min="3" max="3" width="7" style="37" customWidth="1"/>
    <col min="5" max="6" width="23.7109375" style="37" bestFit="1" customWidth="1"/>
    <col min="7" max="7" width="71" style="37" customWidth="1"/>
    <col min="8" max="9" width="13.85546875" style="37" customWidth="1"/>
    <col min="10" max="10" width="6" style="37" customWidth="1"/>
    <col min="11" max="11" width="5.85546875" style="37" bestFit="1" customWidth="1"/>
    <col min="12" max="12" width="9.42578125" style="37" bestFit="1" customWidth="1"/>
    <col min="13" max="17" width="8.140625" style="37" bestFit="1" customWidth="1"/>
    <col min="18" max="18" width="9.42578125" style="37" bestFit="1" customWidth="1"/>
    <col min="19" max="19" width="8.140625" style="37" bestFit="1" customWidth="1"/>
    <col min="20" max="20" width="9" style="37" bestFit="1" customWidth="1"/>
    <col min="21" max="21" width="9.42578125" style="37" bestFit="1" customWidth="1"/>
    <col min="22" max="23" width="9" style="37" bestFit="1" customWidth="1"/>
    <col min="24" max="24" width="8.140625" style="37" bestFit="1" customWidth="1"/>
    <col min="25" max="25" width="10" style="37" bestFit="1" customWidth="1"/>
    <col min="26" max="32" width="8.140625" style="37" bestFit="1" customWidth="1"/>
    <col min="33" max="33" width="9.42578125" style="37" bestFit="1" customWidth="1"/>
    <col min="34" max="47" width="8.140625" style="37" bestFit="1" customWidth="1"/>
  </cols>
  <sheetData>
    <row r="1" spans="1:47" x14ac:dyDescent="0.25">
      <c r="A1" s="19" t="s">
        <v>0</v>
      </c>
      <c r="B1" s="10"/>
      <c r="C1" s="10" t="s">
        <v>1</v>
      </c>
      <c r="D1" s="10"/>
      <c r="E1" s="10"/>
      <c r="F1" s="11"/>
      <c r="H1"/>
      <c r="I1"/>
      <c r="J1"/>
      <c r="K1"/>
      <c r="L1"/>
      <c r="M1"/>
      <c r="N1"/>
      <c r="O1"/>
      <c r="P1"/>
      <c r="Q1"/>
      <c r="R1"/>
      <c r="S1"/>
      <c r="T1"/>
      <c r="U1"/>
      <c r="V1"/>
      <c r="W1"/>
      <c r="X1"/>
      <c r="Y1"/>
      <c r="Z1"/>
      <c r="AA1"/>
      <c r="AB1"/>
      <c r="AC1"/>
      <c r="AD1"/>
      <c r="AE1"/>
      <c r="AF1"/>
      <c r="AG1"/>
      <c r="AH1"/>
      <c r="AI1"/>
      <c r="AJ1"/>
      <c r="AK1"/>
      <c r="AL1"/>
      <c r="AM1"/>
      <c r="AN1"/>
      <c r="AO1"/>
      <c r="AP1"/>
      <c r="AQ1"/>
      <c r="AR1"/>
      <c r="AS1"/>
      <c r="AT1"/>
      <c r="AU1"/>
    </row>
    <row r="2" spans="1:47" x14ac:dyDescent="0.25">
      <c r="A2" s="20" t="s">
        <v>2</v>
      </c>
      <c r="C2" t="s">
        <v>3</v>
      </c>
      <c r="F2" s="12"/>
      <c r="H2"/>
      <c r="I2"/>
      <c r="J2"/>
      <c r="K2"/>
      <c r="L2"/>
      <c r="M2"/>
      <c r="N2"/>
      <c r="O2"/>
      <c r="P2"/>
      <c r="Q2"/>
      <c r="R2"/>
      <c r="S2"/>
      <c r="T2"/>
      <c r="U2"/>
      <c r="V2"/>
      <c r="W2"/>
      <c r="X2"/>
      <c r="Y2"/>
      <c r="Z2"/>
      <c r="AA2"/>
      <c r="AB2"/>
      <c r="AC2"/>
      <c r="AD2"/>
      <c r="AE2"/>
      <c r="AF2"/>
      <c r="AG2"/>
      <c r="AH2"/>
      <c r="AI2"/>
      <c r="AJ2"/>
      <c r="AK2"/>
      <c r="AL2"/>
      <c r="AM2"/>
      <c r="AN2"/>
      <c r="AO2"/>
      <c r="AP2"/>
      <c r="AQ2"/>
      <c r="AR2"/>
      <c r="AS2"/>
      <c r="AT2"/>
      <c r="AU2"/>
    </row>
    <row r="3" spans="1:47" ht="18.75" customHeight="1" x14ac:dyDescent="0.3">
      <c r="A3" s="20" t="s">
        <v>4</v>
      </c>
      <c r="C3" t="s">
        <v>5</v>
      </c>
      <c r="F3" s="12"/>
      <c r="H3" s="39"/>
      <c r="I3" s="39"/>
      <c r="J3"/>
      <c r="K3"/>
      <c r="L3"/>
      <c r="M3"/>
      <c r="N3"/>
      <c r="O3"/>
      <c r="P3"/>
      <c r="Q3"/>
      <c r="R3"/>
      <c r="S3"/>
      <c r="T3"/>
      <c r="U3"/>
      <c r="V3"/>
      <c r="W3"/>
      <c r="X3"/>
      <c r="Y3"/>
      <c r="Z3" s="34"/>
      <c r="AA3"/>
      <c r="AB3"/>
      <c r="AC3"/>
      <c r="AD3"/>
      <c r="AE3"/>
      <c r="AF3"/>
      <c r="AG3"/>
      <c r="AH3"/>
      <c r="AI3"/>
      <c r="AJ3"/>
      <c r="AK3"/>
      <c r="AL3"/>
      <c r="AM3"/>
      <c r="AN3"/>
      <c r="AO3"/>
      <c r="AP3"/>
      <c r="AQ3"/>
      <c r="AR3"/>
      <c r="AS3"/>
      <c r="AT3"/>
      <c r="AU3"/>
    </row>
    <row r="4" spans="1:47" ht="18.75" customHeight="1" x14ac:dyDescent="0.3">
      <c r="A4" s="21" t="s">
        <v>6</v>
      </c>
      <c r="B4" s="13"/>
      <c r="C4" s="13" t="s">
        <v>7</v>
      </c>
      <c r="D4" s="13"/>
      <c r="E4" s="13"/>
      <c r="F4" s="14"/>
      <c r="H4" s="40"/>
      <c r="I4" s="40"/>
      <c r="J4"/>
      <c r="K4"/>
      <c r="L4"/>
      <c r="M4"/>
      <c r="N4"/>
      <c r="O4"/>
      <c r="P4"/>
      <c r="Q4"/>
      <c r="R4"/>
      <c r="S4"/>
      <c r="T4"/>
      <c r="U4"/>
      <c r="V4"/>
      <c r="W4"/>
      <c r="X4"/>
      <c r="Y4"/>
      <c r="Z4"/>
      <c r="AA4"/>
      <c r="AB4"/>
      <c r="AC4"/>
      <c r="AD4"/>
      <c r="AE4"/>
      <c r="AF4"/>
      <c r="AG4"/>
      <c r="AH4"/>
      <c r="AI4"/>
      <c r="AJ4"/>
      <c r="AK4"/>
      <c r="AL4"/>
      <c r="AM4"/>
      <c r="AN4"/>
      <c r="AO4"/>
      <c r="AP4"/>
      <c r="AQ4"/>
      <c r="AR4"/>
      <c r="AS4"/>
      <c r="AT4"/>
      <c r="AU4"/>
    </row>
    <row r="5" spans="1:47" ht="18.75" customHeight="1" x14ac:dyDescent="0.3">
      <c r="A5" s="21" t="s">
        <v>8</v>
      </c>
      <c r="B5" s="13"/>
      <c r="C5" s="13" t="s">
        <v>9</v>
      </c>
      <c r="D5" s="13"/>
      <c r="E5" s="13"/>
      <c r="F5" s="14"/>
      <c r="H5" s="40"/>
      <c r="I5" s="40"/>
      <c r="J5"/>
      <c r="K5"/>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row>
    <row r="6" spans="1:47" ht="15.75" customHeight="1" thickBot="1" x14ac:dyDescent="0.3">
      <c r="A6" s="22"/>
      <c r="B6" s="15"/>
      <c r="C6" s="16"/>
      <c r="D6" s="16"/>
      <c r="E6" s="16"/>
      <c r="F6" s="17"/>
      <c r="G6" s="41"/>
      <c r="H6" s="41"/>
      <c r="I6" s="41"/>
      <c r="J6"/>
      <c r="K6"/>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row>
    <row r="7" spans="1:47" ht="15.75" customHeight="1" thickBot="1" x14ac:dyDescent="0.3">
      <c r="A7" s="23"/>
      <c r="B7" s="3"/>
      <c r="C7" s="3"/>
      <c r="D7" s="3"/>
      <c r="E7" s="27"/>
      <c r="F7" s="3"/>
      <c r="G7" s="3"/>
      <c r="H7"/>
      <c r="I7"/>
      <c r="J7"/>
      <c r="K7"/>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row>
    <row r="8" spans="1:47" ht="32.25" customHeight="1" thickTop="1" x14ac:dyDescent="0.25">
      <c r="A8" s="24" t="s">
        <v>10</v>
      </c>
      <c r="B8" s="5" t="s">
        <v>11</v>
      </c>
      <c r="C8" s="6" t="s">
        <v>12</v>
      </c>
      <c r="D8" s="6" t="s">
        <v>13</v>
      </c>
      <c r="E8" s="6" t="s">
        <v>14</v>
      </c>
      <c r="F8" s="6" t="s">
        <v>15</v>
      </c>
      <c r="G8" s="5" t="s">
        <v>16</v>
      </c>
      <c r="H8" s="5" t="s">
        <v>17</v>
      </c>
      <c r="I8" s="5" t="s">
        <v>18</v>
      </c>
      <c r="J8"/>
      <c r="K8"/>
      <c r="L8" s="18"/>
      <c r="M8" s="18"/>
      <c r="N8" s="18"/>
      <c r="O8" s="18"/>
      <c r="P8" s="18"/>
      <c r="Q8" s="18"/>
      <c r="R8" s="18"/>
      <c r="S8" s="18"/>
      <c r="T8" s="28"/>
      <c r="U8" s="18"/>
      <c r="V8" s="18"/>
      <c r="W8" s="18"/>
      <c r="X8"/>
      <c r="Y8"/>
      <c r="Z8"/>
      <c r="AA8"/>
      <c r="AB8"/>
      <c r="AC8"/>
      <c r="AD8"/>
      <c r="AE8"/>
      <c r="AF8"/>
      <c r="AG8"/>
      <c r="AH8"/>
      <c r="AI8"/>
      <c r="AJ8"/>
      <c r="AK8"/>
      <c r="AL8"/>
      <c r="AM8"/>
      <c r="AN8"/>
      <c r="AO8"/>
      <c r="AP8"/>
      <c r="AQ8"/>
      <c r="AR8"/>
      <c r="AS8"/>
      <c r="AT8"/>
      <c r="AU8"/>
    </row>
    <row r="9" spans="1:47" ht="51" customHeight="1" x14ac:dyDescent="0.25">
      <c r="A9" s="25" t="s">
        <v>19</v>
      </c>
      <c r="B9" s="9" t="s">
        <v>20</v>
      </c>
      <c r="C9" s="4">
        <v>14</v>
      </c>
      <c r="D9" s="4" t="s">
        <v>21</v>
      </c>
      <c r="E9" s="42"/>
      <c r="F9" s="7">
        <f t="shared" ref="F9:F40" si="0">C9*E9</f>
        <v>0</v>
      </c>
      <c r="G9" s="8" t="s">
        <v>22</v>
      </c>
      <c r="H9" s="43"/>
      <c r="I9" s="43"/>
      <c r="J9"/>
      <c r="K9"/>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row>
    <row r="10" spans="1:47" ht="51" customHeight="1" x14ac:dyDescent="0.25">
      <c r="A10" s="25" t="s">
        <v>23</v>
      </c>
      <c r="B10" s="9" t="s">
        <v>24</v>
      </c>
      <c r="C10" s="4">
        <v>3</v>
      </c>
      <c r="D10" s="4" t="s">
        <v>21</v>
      </c>
      <c r="E10" s="42"/>
      <c r="F10" s="7">
        <f t="shared" si="0"/>
        <v>0</v>
      </c>
      <c r="G10" s="8" t="s">
        <v>25</v>
      </c>
      <c r="H10" s="43"/>
      <c r="I10" s="43"/>
      <c r="J10"/>
      <c r="K10"/>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row>
    <row r="11" spans="1:47" ht="102" customHeight="1" x14ac:dyDescent="0.25">
      <c r="A11" s="25" t="s">
        <v>26</v>
      </c>
      <c r="B11" s="9" t="s">
        <v>27</v>
      </c>
      <c r="C11" s="4">
        <v>9</v>
      </c>
      <c r="D11" s="4" t="s">
        <v>21</v>
      </c>
      <c r="E11" s="42"/>
      <c r="F11" s="7">
        <f t="shared" si="0"/>
        <v>0</v>
      </c>
      <c r="G11" s="8" t="s">
        <v>28</v>
      </c>
      <c r="H11" s="44"/>
      <c r="I11" s="44"/>
      <c r="J11"/>
      <c r="K11"/>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row>
    <row r="12" spans="1:47" ht="76.5" customHeight="1" x14ac:dyDescent="0.25">
      <c r="A12" s="25" t="s">
        <v>29</v>
      </c>
      <c r="B12" s="9" t="s">
        <v>30</v>
      </c>
      <c r="C12" s="4">
        <v>1</v>
      </c>
      <c r="D12" s="4" t="s">
        <v>21</v>
      </c>
      <c r="E12" s="42"/>
      <c r="F12" s="7">
        <f t="shared" si="0"/>
        <v>0</v>
      </c>
      <c r="G12" s="8" t="s">
        <v>240</v>
      </c>
      <c r="H12" s="43"/>
      <c r="I12" s="43"/>
      <c r="J12"/>
      <c r="K12"/>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row>
    <row r="13" spans="1:47" ht="76.5" customHeight="1" x14ac:dyDescent="0.25">
      <c r="A13" s="25" t="s">
        <v>31</v>
      </c>
      <c r="B13" s="9" t="s">
        <v>32</v>
      </c>
      <c r="C13" s="4">
        <v>4</v>
      </c>
      <c r="D13" s="4" t="s">
        <v>21</v>
      </c>
      <c r="E13" s="42"/>
      <c r="F13" s="7">
        <f t="shared" si="0"/>
        <v>0</v>
      </c>
      <c r="G13" s="8" t="s">
        <v>241</v>
      </c>
      <c r="H13" s="43"/>
      <c r="I13" s="43"/>
      <c r="J13"/>
      <c r="K13"/>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row>
    <row r="14" spans="1:47" ht="89.25" customHeight="1" x14ac:dyDescent="0.25">
      <c r="A14" s="25" t="s">
        <v>33</v>
      </c>
      <c r="B14" s="9" t="s">
        <v>34</v>
      </c>
      <c r="C14" s="4">
        <v>6</v>
      </c>
      <c r="D14" s="4" t="s">
        <v>21</v>
      </c>
      <c r="E14" s="42"/>
      <c r="F14" s="7">
        <f t="shared" si="0"/>
        <v>0</v>
      </c>
      <c r="G14" s="8" t="s">
        <v>35</v>
      </c>
      <c r="H14" s="43"/>
      <c r="I14" s="43"/>
      <c r="J14"/>
      <c r="K14"/>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row>
    <row r="15" spans="1:47" ht="51" customHeight="1" x14ac:dyDescent="0.25">
      <c r="A15" s="25" t="s">
        <v>36</v>
      </c>
      <c r="B15" s="9" t="s">
        <v>37</v>
      </c>
      <c r="C15" s="4">
        <v>1</v>
      </c>
      <c r="D15" s="4" t="s">
        <v>21</v>
      </c>
      <c r="E15" s="42"/>
      <c r="F15" s="7">
        <f t="shared" si="0"/>
        <v>0</v>
      </c>
      <c r="G15" s="8" t="s">
        <v>38</v>
      </c>
      <c r="H15" s="44"/>
      <c r="I15" s="44"/>
      <c r="J15"/>
      <c r="K15"/>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row>
    <row r="16" spans="1:47" ht="51" customHeight="1" x14ac:dyDescent="0.25">
      <c r="A16" s="25" t="s">
        <v>39</v>
      </c>
      <c r="B16" s="9" t="s">
        <v>40</v>
      </c>
      <c r="C16" s="4">
        <v>14</v>
      </c>
      <c r="D16" s="4" t="s">
        <v>21</v>
      </c>
      <c r="E16" s="42"/>
      <c r="F16" s="7">
        <f t="shared" si="0"/>
        <v>0</v>
      </c>
      <c r="G16" s="8" t="s">
        <v>41</v>
      </c>
      <c r="H16" s="43"/>
      <c r="I16" s="43"/>
      <c r="J16"/>
      <c r="K16"/>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row>
    <row r="17" spans="1:47" ht="89.25" customHeight="1" x14ac:dyDescent="0.25">
      <c r="A17" s="25" t="s">
        <v>42</v>
      </c>
      <c r="B17" s="9" t="s">
        <v>43</v>
      </c>
      <c r="C17" s="4">
        <v>24</v>
      </c>
      <c r="D17" s="4" t="s">
        <v>21</v>
      </c>
      <c r="E17" s="42"/>
      <c r="F17" s="7">
        <f t="shared" si="0"/>
        <v>0</v>
      </c>
      <c r="G17" s="8" t="s">
        <v>44</v>
      </c>
      <c r="H17" s="43"/>
      <c r="I17" s="43"/>
      <c r="J17"/>
      <c r="K17"/>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row>
    <row r="18" spans="1:47" ht="51" customHeight="1" x14ac:dyDescent="0.25">
      <c r="A18" s="25" t="s">
        <v>45</v>
      </c>
      <c r="B18" s="9" t="s">
        <v>46</v>
      </c>
      <c r="C18" s="4">
        <v>1</v>
      </c>
      <c r="D18" s="4" t="s">
        <v>21</v>
      </c>
      <c r="E18" s="42"/>
      <c r="F18" s="7">
        <f t="shared" si="0"/>
        <v>0</v>
      </c>
      <c r="G18" s="8" t="s">
        <v>47</v>
      </c>
      <c r="H18" s="43"/>
      <c r="I18" s="43"/>
      <c r="J18"/>
      <c r="K1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row>
    <row r="19" spans="1:47" ht="51" customHeight="1" x14ac:dyDescent="0.25">
      <c r="A19" s="25" t="s">
        <v>48</v>
      </c>
      <c r="B19" s="9" t="s">
        <v>49</v>
      </c>
      <c r="C19" s="4">
        <v>9</v>
      </c>
      <c r="D19" s="4" t="s">
        <v>21</v>
      </c>
      <c r="E19" s="42"/>
      <c r="F19" s="7">
        <f t="shared" si="0"/>
        <v>0</v>
      </c>
      <c r="G19" s="8" t="s">
        <v>50</v>
      </c>
      <c r="H19" s="43"/>
      <c r="I19" s="43"/>
      <c r="J19"/>
      <c r="K19"/>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row>
    <row r="20" spans="1:47" ht="51" customHeight="1" x14ac:dyDescent="0.25">
      <c r="A20" s="25" t="s">
        <v>51</v>
      </c>
      <c r="B20" s="9" t="s">
        <v>52</v>
      </c>
      <c r="C20" s="4">
        <v>1</v>
      </c>
      <c r="D20" s="4" t="s">
        <v>21</v>
      </c>
      <c r="E20" s="42"/>
      <c r="F20" s="7">
        <f t="shared" si="0"/>
        <v>0</v>
      </c>
      <c r="G20" s="8" t="s">
        <v>53</v>
      </c>
      <c r="H20" s="43"/>
      <c r="I20" s="43"/>
      <c r="J20"/>
      <c r="K20"/>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row>
    <row r="21" spans="1:47" ht="89.25" customHeight="1" x14ac:dyDescent="0.3">
      <c r="A21" s="29" t="s">
        <v>54</v>
      </c>
      <c r="B21" s="9" t="s">
        <v>55</v>
      </c>
      <c r="C21" s="4">
        <v>1</v>
      </c>
      <c r="D21" s="4" t="s">
        <v>21</v>
      </c>
      <c r="E21" s="42"/>
      <c r="F21" s="7">
        <f t="shared" si="0"/>
        <v>0</v>
      </c>
      <c r="G21" s="8" t="s">
        <v>56</v>
      </c>
      <c r="H21" s="44"/>
      <c r="I21" s="44"/>
      <c r="J21"/>
      <c r="K21"/>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row>
    <row r="22" spans="1:47" ht="89.25" customHeight="1" x14ac:dyDescent="0.3">
      <c r="A22" s="29" t="s">
        <v>57</v>
      </c>
      <c r="B22" s="9" t="s">
        <v>58</v>
      </c>
      <c r="C22" s="4">
        <v>1</v>
      </c>
      <c r="D22" s="4" t="s">
        <v>21</v>
      </c>
      <c r="E22" s="42"/>
      <c r="F22" s="7">
        <f t="shared" si="0"/>
        <v>0</v>
      </c>
      <c r="G22" s="8" t="s">
        <v>59</v>
      </c>
      <c r="H22" s="44"/>
      <c r="I22" s="44"/>
      <c r="J22"/>
      <c r="K22"/>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row>
    <row r="23" spans="1:47" ht="51" customHeight="1" x14ac:dyDescent="0.3">
      <c r="A23" s="29" t="s">
        <v>60</v>
      </c>
      <c r="B23" s="9" t="s">
        <v>61</v>
      </c>
      <c r="C23" s="4">
        <v>3</v>
      </c>
      <c r="D23" s="4" t="s">
        <v>21</v>
      </c>
      <c r="E23" s="42"/>
      <c r="F23" s="7">
        <f t="shared" si="0"/>
        <v>0</v>
      </c>
      <c r="G23" s="8" t="s">
        <v>62</v>
      </c>
      <c r="H23" s="44"/>
      <c r="I23" s="44"/>
      <c r="J23"/>
      <c r="K23"/>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row>
    <row r="24" spans="1:47" ht="63.75" customHeight="1" x14ac:dyDescent="0.3">
      <c r="A24" s="29" t="s">
        <v>63</v>
      </c>
      <c r="B24" s="9" t="s">
        <v>64</v>
      </c>
      <c r="C24" s="4">
        <v>4</v>
      </c>
      <c r="D24" s="4" t="s">
        <v>21</v>
      </c>
      <c r="E24" s="42"/>
      <c r="F24" s="7">
        <f t="shared" si="0"/>
        <v>0</v>
      </c>
      <c r="G24" s="8" t="s">
        <v>65</v>
      </c>
      <c r="H24" s="44"/>
      <c r="I24" s="44"/>
      <c r="J24"/>
      <c r="K24"/>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row>
    <row r="25" spans="1:47" ht="51" customHeight="1" x14ac:dyDescent="0.3">
      <c r="A25" s="29" t="s">
        <v>66</v>
      </c>
      <c r="B25" s="9" t="s">
        <v>67</v>
      </c>
      <c r="C25" s="4">
        <v>2</v>
      </c>
      <c r="D25" s="4" t="s">
        <v>21</v>
      </c>
      <c r="E25" s="42"/>
      <c r="F25" s="7">
        <f t="shared" si="0"/>
        <v>0</v>
      </c>
      <c r="G25" s="8" t="s">
        <v>68</v>
      </c>
      <c r="H25" s="43"/>
      <c r="I25" s="43"/>
      <c r="J25"/>
      <c r="K25"/>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row>
    <row r="26" spans="1:47" ht="51" customHeight="1" x14ac:dyDescent="0.3">
      <c r="A26" s="29" t="s">
        <v>69</v>
      </c>
      <c r="B26" s="9" t="s">
        <v>70</v>
      </c>
      <c r="C26" s="4">
        <v>21</v>
      </c>
      <c r="D26" s="4" t="s">
        <v>21</v>
      </c>
      <c r="E26" s="42"/>
      <c r="F26" s="7">
        <f t="shared" si="0"/>
        <v>0</v>
      </c>
      <c r="G26" s="8" t="s">
        <v>71</v>
      </c>
      <c r="H26" s="43"/>
      <c r="I26" s="43"/>
      <c r="J26"/>
      <c r="K26"/>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row>
    <row r="27" spans="1:47" ht="38.25" customHeight="1" x14ac:dyDescent="0.3">
      <c r="A27" s="29" t="s">
        <v>72</v>
      </c>
      <c r="B27" s="9" t="s">
        <v>73</v>
      </c>
      <c r="C27" s="4">
        <v>9</v>
      </c>
      <c r="D27" s="4" t="s">
        <v>21</v>
      </c>
      <c r="E27" s="42"/>
      <c r="F27" s="7">
        <f t="shared" si="0"/>
        <v>0</v>
      </c>
      <c r="G27" s="8" t="s">
        <v>74</v>
      </c>
      <c r="H27" s="43"/>
      <c r="I27" s="43"/>
      <c r="J27"/>
      <c r="K27"/>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row>
    <row r="28" spans="1:47" ht="51" customHeight="1" x14ac:dyDescent="0.3">
      <c r="A28" s="29" t="s">
        <v>75</v>
      </c>
      <c r="B28" s="9" t="s">
        <v>76</v>
      </c>
      <c r="C28" s="4">
        <v>24</v>
      </c>
      <c r="D28" s="4" t="s">
        <v>21</v>
      </c>
      <c r="E28" s="42"/>
      <c r="F28" s="7">
        <f t="shared" si="0"/>
        <v>0</v>
      </c>
      <c r="G28" s="8" t="s">
        <v>77</v>
      </c>
      <c r="H28" s="44"/>
      <c r="I28" s="44"/>
      <c r="J28"/>
      <c r="K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row>
    <row r="29" spans="1:47" ht="51" customHeight="1" x14ac:dyDescent="0.3">
      <c r="A29" s="29" t="s">
        <v>78</v>
      </c>
      <c r="B29" s="9" t="s">
        <v>79</v>
      </c>
      <c r="C29" s="4">
        <v>1</v>
      </c>
      <c r="D29" s="4" t="s">
        <v>21</v>
      </c>
      <c r="E29" s="42"/>
      <c r="F29" s="7">
        <f t="shared" si="0"/>
        <v>0</v>
      </c>
      <c r="G29" s="8" t="s">
        <v>80</v>
      </c>
      <c r="H29" s="44"/>
      <c r="I29" s="44"/>
      <c r="J29"/>
      <c r="K29"/>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row>
    <row r="30" spans="1:47" ht="38.25" customHeight="1" x14ac:dyDescent="0.3">
      <c r="A30" s="29" t="s">
        <v>81</v>
      </c>
      <c r="B30" s="9" t="s">
        <v>82</v>
      </c>
      <c r="C30" s="4">
        <v>2</v>
      </c>
      <c r="D30" s="4" t="s">
        <v>21</v>
      </c>
      <c r="E30" s="42"/>
      <c r="F30" s="7">
        <f t="shared" si="0"/>
        <v>0</v>
      </c>
      <c r="G30" s="8" t="s">
        <v>83</v>
      </c>
      <c r="H30" s="43"/>
      <c r="I30" s="43"/>
      <c r="J30"/>
      <c r="K30"/>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row>
    <row r="31" spans="1:47" ht="38.25" customHeight="1" x14ac:dyDescent="0.3">
      <c r="A31" s="29" t="s">
        <v>84</v>
      </c>
      <c r="B31" s="9" t="s">
        <v>85</v>
      </c>
      <c r="C31" s="4">
        <v>3</v>
      </c>
      <c r="D31" s="4" t="s">
        <v>21</v>
      </c>
      <c r="E31" s="42"/>
      <c r="F31" s="7">
        <f t="shared" si="0"/>
        <v>0</v>
      </c>
      <c r="G31" s="8" t="s">
        <v>86</v>
      </c>
      <c r="H31" s="43"/>
      <c r="I31" s="43"/>
      <c r="J31"/>
      <c r="K31"/>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row>
    <row r="32" spans="1:47" ht="63.75" customHeight="1" x14ac:dyDescent="0.3">
      <c r="A32" s="29" t="s">
        <v>87</v>
      </c>
      <c r="B32" s="9" t="s">
        <v>88</v>
      </c>
      <c r="C32" s="4">
        <v>1</v>
      </c>
      <c r="D32" s="4" t="s">
        <v>21</v>
      </c>
      <c r="E32" s="42"/>
      <c r="F32" s="7">
        <f t="shared" si="0"/>
        <v>0</v>
      </c>
      <c r="G32" s="8" t="s">
        <v>89</v>
      </c>
      <c r="H32" s="44"/>
      <c r="I32" s="44"/>
      <c r="J32"/>
      <c r="K32"/>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row>
    <row r="33" spans="1:47" ht="63.75" customHeight="1" x14ac:dyDescent="0.3">
      <c r="A33" s="29" t="s">
        <v>90</v>
      </c>
      <c r="B33" s="9" t="s">
        <v>91</v>
      </c>
      <c r="C33" s="4">
        <v>28</v>
      </c>
      <c r="D33" s="4" t="s">
        <v>21</v>
      </c>
      <c r="E33" s="42"/>
      <c r="F33" s="7">
        <f t="shared" si="0"/>
        <v>0</v>
      </c>
      <c r="G33" s="8" t="s">
        <v>92</v>
      </c>
      <c r="H33" s="44"/>
      <c r="I33" s="44"/>
      <c r="J33"/>
      <c r="K33"/>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1:47" ht="51" customHeight="1" x14ac:dyDescent="0.3">
      <c r="A34" s="29" t="s">
        <v>93</v>
      </c>
      <c r="B34" s="9" t="s">
        <v>94</v>
      </c>
      <c r="C34" s="4">
        <v>1</v>
      </c>
      <c r="D34" s="4" t="s">
        <v>21</v>
      </c>
      <c r="E34" s="42"/>
      <c r="F34" s="7">
        <f t="shared" si="0"/>
        <v>0</v>
      </c>
      <c r="G34" s="8" t="s">
        <v>95</v>
      </c>
      <c r="H34" s="43"/>
      <c r="I34" s="43"/>
      <c r="J34"/>
      <c r="K34"/>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row>
    <row r="35" spans="1:47" ht="51" customHeight="1" x14ac:dyDescent="0.3">
      <c r="A35" s="29" t="s">
        <v>96</v>
      </c>
      <c r="B35" s="9" t="s">
        <v>97</v>
      </c>
      <c r="C35" s="4">
        <v>1</v>
      </c>
      <c r="D35" s="4" t="s">
        <v>21</v>
      </c>
      <c r="E35" s="42"/>
      <c r="F35" s="7">
        <f t="shared" si="0"/>
        <v>0</v>
      </c>
      <c r="G35" s="8" t="s">
        <v>98</v>
      </c>
      <c r="H35" s="43"/>
      <c r="I35" s="43"/>
      <c r="J35"/>
      <c r="K35"/>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row>
    <row r="36" spans="1:47" ht="63.75" customHeight="1" x14ac:dyDescent="0.3">
      <c r="A36" s="29" t="s">
        <v>99</v>
      </c>
      <c r="B36" s="9" t="s">
        <v>100</v>
      </c>
      <c r="C36" s="4">
        <v>4</v>
      </c>
      <c r="D36" s="4" t="s">
        <v>21</v>
      </c>
      <c r="E36" s="42"/>
      <c r="F36" s="7">
        <f t="shared" si="0"/>
        <v>0</v>
      </c>
      <c r="G36" s="8" t="s">
        <v>101</v>
      </c>
      <c r="H36" s="43"/>
      <c r="I36" s="43"/>
      <c r="J36"/>
      <c r="K36"/>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row>
    <row r="37" spans="1:47" ht="38.25" customHeight="1" x14ac:dyDescent="0.3">
      <c r="A37" s="29" t="s">
        <v>102</v>
      </c>
      <c r="B37" s="9" t="s">
        <v>103</v>
      </c>
      <c r="C37" s="4">
        <v>1</v>
      </c>
      <c r="D37" s="4" t="s">
        <v>21</v>
      </c>
      <c r="E37" s="42"/>
      <c r="F37" s="7">
        <f t="shared" si="0"/>
        <v>0</v>
      </c>
      <c r="G37" s="8" t="s">
        <v>104</v>
      </c>
      <c r="H37" s="43"/>
      <c r="I37" s="43"/>
      <c r="J37"/>
      <c r="K37"/>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row>
    <row r="38" spans="1:47" ht="51" customHeight="1" x14ac:dyDescent="0.3">
      <c r="A38" s="29" t="s">
        <v>105</v>
      </c>
      <c r="B38" s="9" t="s">
        <v>106</v>
      </c>
      <c r="C38" s="4">
        <v>1</v>
      </c>
      <c r="D38" s="4" t="s">
        <v>21</v>
      </c>
      <c r="E38" s="42"/>
      <c r="F38" s="7">
        <f t="shared" si="0"/>
        <v>0</v>
      </c>
      <c r="G38" s="8" t="s">
        <v>107</v>
      </c>
      <c r="H38" s="43"/>
      <c r="I38" s="43"/>
      <c r="J38"/>
      <c r="K3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row>
    <row r="39" spans="1:47" ht="38.25" customHeight="1" x14ac:dyDescent="0.3">
      <c r="A39" s="29" t="s">
        <v>108</v>
      </c>
      <c r="B39" s="9" t="s">
        <v>109</v>
      </c>
      <c r="C39" s="4">
        <v>1</v>
      </c>
      <c r="D39" s="4" t="s">
        <v>21</v>
      </c>
      <c r="E39" s="42"/>
      <c r="F39" s="7">
        <f t="shared" si="0"/>
        <v>0</v>
      </c>
      <c r="G39" s="8" t="s">
        <v>110</v>
      </c>
      <c r="H39" s="43"/>
      <c r="I39" s="43"/>
      <c r="J39"/>
      <c r="K39"/>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1:47" ht="63.75" customHeight="1" x14ac:dyDescent="0.3">
      <c r="A40" s="29" t="s">
        <v>111</v>
      </c>
      <c r="B40" s="9" t="s">
        <v>112</v>
      </c>
      <c r="C40" s="4">
        <v>15</v>
      </c>
      <c r="D40" s="4" t="s">
        <v>21</v>
      </c>
      <c r="E40" s="42"/>
      <c r="F40" s="7">
        <f t="shared" si="0"/>
        <v>0</v>
      </c>
      <c r="G40" s="8" t="s">
        <v>113</v>
      </c>
      <c r="H40" s="43"/>
      <c r="I40" s="43"/>
      <c r="J40"/>
      <c r="K40"/>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row>
    <row r="41" spans="1:47" ht="409.5" customHeight="1" x14ac:dyDescent="0.3">
      <c r="A41" s="29" t="s">
        <v>114</v>
      </c>
      <c r="B41" s="9" t="s">
        <v>115</v>
      </c>
      <c r="C41" s="4">
        <v>15</v>
      </c>
      <c r="D41" s="4" t="s">
        <v>21</v>
      </c>
      <c r="E41" s="42"/>
      <c r="F41" s="7">
        <f t="shared" ref="F41:F72" si="1">C41*E41</f>
        <v>0</v>
      </c>
      <c r="G41" s="8" t="s">
        <v>116</v>
      </c>
      <c r="H41" s="43"/>
      <c r="I41" s="43"/>
      <c r="J41"/>
      <c r="K41"/>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row>
    <row r="42" spans="1:47" ht="38.25" customHeight="1" x14ac:dyDescent="0.3">
      <c r="A42" s="29" t="s">
        <v>117</v>
      </c>
      <c r="B42" s="9" t="s">
        <v>118</v>
      </c>
      <c r="C42" s="4">
        <v>33</v>
      </c>
      <c r="D42" s="4" t="s">
        <v>21</v>
      </c>
      <c r="E42" s="42"/>
      <c r="F42" s="7">
        <f t="shared" si="1"/>
        <v>0</v>
      </c>
      <c r="G42" s="8" t="s">
        <v>119</v>
      </c>
      <c r="H42" s="43"/>
      <c r="I42" s="43"/>
      <c r="J42"/>
      <c r="K42"/>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row>
    <row r="43" spans="1:47" ht="89.25" customHeight="1" x14ac:dyDescent="0.3">
      <c r="A43" s="29" t="s">
        <v>120</v>
      </c>
      <c r="B43" s="9" t="s">
        <v>121</v>
      </c>
      <c r="C43" s="4">
        <v>2</v>
      </c>
      <c r="D43" s="4" t="s">
        <v>21</v>
      </c>
      <c r="E43" s="42"/>
      <c r="F43" s="7">
        <f t="shared" si="1"/>
        <v>0</v>
      </c>
      <c r="G43" s="8" t="s">
        <v>122</v>
      </c>
      <c r="H43" s="44"/>
      <c r="I43" s="44"/>
      <c r="J43"/>
      <c r="K43"/>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row>
    <row r="44" spans="1:47" ht="51" customHeight="1" x14ac:dyDescent="0.3">
      <c r="A44" s="29" t="s">
        <v>123</v>
      </c>
      <c r="B44" s="9" t="s">
        <v>124</v>
      </c>
      <c r="C44" s="4">
        <v>7</v>
      </c>
      <c r="D44" s="4" t="s">
        <v>21</v>
      </c>
      <c r="E44" s="42"/>
      <c r="F44" s="7">
        <f t="shared" si="1"/>
        <v>0</v>
      </c>
      <c r="G44" s="8" t="s">
        <v>125</v>
      </c>
      <c r="H44" s="43"/>
      <c r="I44" s="43"/>
      <c r="J44"/>
      <c r="K44"/>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row>
    <row r="45" spans="1:47" ht="127.5" customHeight="1" x14ac:dyDescent="0.3">
      <c r="A45" s="29" t="s">
        <v>126</v>
      </c>
      <c r="B45" s="9" t="s">
        <v>127</v>
      </c>
      <c r="C45" s="4">
        <v>1</v>
      </c>
      <c r="D45" s="4" t="s">
        <v>21</v>
      </c>
      <c r="E45" s="42"/>
      <c r="F45" s="7">
        <f t="shared" si="1"/>
        <v>0</v>
      </c>
      <c r="G45" s="8" t="s">
        <v>128</v>
      </c>
      <c r="H45" s="43"/>
      <c r="I45" s="43"/>
      <c r="J45"/>
      <c r="K45"/>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row>
    <row r="46" spans="1:47" ht="76.5" customHeight="1" x14ac:dyDescent="0.3">
      <c r="A46" s="29" t="s">
        <v>129</v>
      </c>
      <c r="B46" s="9" t="s">
        <v>130</v>
      </c>
      <c r="C46" s="4">
        <v>1</v>
      </c>
      <c r="D46" s="4" t="s">
        <v>21</v>
      </c>
      <c r="E46" s="42"/>
      <c r="F46" s="7">
        <f t="shared" si="1"/>
        <v>0</v>
      </c>
      <c r="G46" s="8" t="s">
        <v>131</v>
      </c>
      <c r="H46" s="44"/>
      <c r="I46" s="44"/>
      <c r="J46"/>
      <c r="K46"/>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row>
    <row r="47" spans="1:47" ht="63.75" customHeight="1" x14ac:dyDescent="0.3">
      <c r="A47" s="29" t="s">
        <v>132</v>
      </c>
      <c r="B47" s="9" t="s">
        <v>133</v>
      </c>
      <c r="C47" s="4">
        <v>2</v>
      </c>
      <c r="D47" s="4" t="s">
        <v>21</v>
      </c>
      <c r="E47" s="42"/>
      <c r="F47" s="7">
        <f t="shared" si="1"/>
        <v>0</v>
      </c>
      <c r="G47" s="8" t="s">
        <v>134</v>
      </c>
      <c r="H47" s="44"/>
      <c r="I47" s="44"/>
      <c r="J47"/>
      <c r="K47"/>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row>
    <row r="48" spans="1:47" ht="38.25" customHeight="1" x14ac:dyDescent="0.3">
      <c r="A48" s="29" t="s">
        <v>135</v>
      </c>
      <c r="B48" s="9" t="s">
        <v>136</v>
      </c>
      <c r="C48" s="4">
        <v>11</v>
      </c>
      <c r="D48" s="4" t="s">
        <v>21</v>
      </c>
      <c r="E48" s="42"/>
      <c r="F48" s="7">
        <f t="shared" si="1"/>
        <v>0</v>
      </c>
      <c r="G48" s="8" t="s">
        <v>137</v>
      </c>
      <c r="H48" s="43"/>
      <c r="I48" s="43"/>
      <c r="J48"/>
      <c r="K4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row>
    <row r="49" spans="1:47" ht="51" customHeight="1" x14ac:dyDescent="0.3">
      <c r="A49" s="29" t="s">
        <v>138</v>
      </c>
      <c r="B49" s="9" t="s">
        <v>139</v>
      </c>
      <c r="C49" s="4">
        <v>7</v>
      </c>
      <c r="D49" s="4" t="s">
        <v>21</v>
      </c>
      <c r="E49" s="42"/>
      <c r="F49" s="7">
        <f t="shared" si="1"/>
        <v>0</v>
      </c>
      <c r="G49" s="8" t="s">
        <v>140</v>
      </c>
      <c r="H49" s="43"/>
      <c r="I49" s="43"/>
      <c r="J49"/>
      <c r="K49"/>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row>
    <row r="50" spans="1:47" ht="63.75" customHeight="1" x14ac:dyDescent="0.3">
      <c r="A50" s="29" t="s">
        <v>141</v>
      </c>
      <c r="B50" s="9" t="s">
        <v>142</v>
      </c>
      <c r="C50" s="4">
        <v>4</v>
      </c>
      <c r="D50" s="4" t="s">
        <v>21</v>
      </c>
      <c r="E50" s="42"/>
      <c r="F50" s="7">
        <f t="shared" si="1"/>
        <v>0</v>
      </c>
      <c r="G50" s="8" t="s">
        <v>143</v>
      </c>
      <c r="H50" s="43"/>
      <c r="I50" s="43"/>
      <c r="J50"/>
      <c r="K50"/>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row>
    <row r="51" spans="1:47" ht="51" customHeight="1" x14ac:dyDescent="0.3">
      <c r="A51" s="29" t="s">
        <v>144</v>
      </c>
      <c r="B51" s="9" t="s">
        <v>145</v>
      </c>
      <c r="C51" s="4">
        <v>20</v>
      </c>
      <c r="D51" s="4" t="s">
        <v>21</v>
      </c>
      <c r="E51" s="42"/>
      <c r="F51" s="7">
        <f t="shared" si="1"/>
        <v>0</v>
      </c>
      <c r="G51" s="8" t="s">
        <v>146</v>
      </c>
      <c r="H51" s="43"/>
      <c r="I51" s="43"/>
      <c r="J51"/>
      <c r="K51"/>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row>
    <row r="52" spans="1:47" ht="51" customHeight="1" x14ac:dyDescent="0.3">
      <c r="A52" s="29" t="s">
        <v>147</v>
      </c>
      <c r="B52" s="9" t="s">
        <v>148</v>
      </c>
      <c r="C52" s="4">
        <v>12</v>
      </c>
      <c r="D52" s="4" t="s">
        <v>21</v>
      </c>
      <c r="E52" s="42"/>
      <c r="F52" s="7">
        <f t="shared" si="1"/>
        <v>0</v>
      </c>
      <c r="G52" s="8" t="s">
        <v>149</v>
      </c>
      <c r="H52" s="43"/>
      <c r="I52" s="43"/>
      <c r="J52"/>
      <c r="K52"/>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row>
    <row r="53" spans="1:47" ht="89.25" customHeight="1" x14ac:dyDescent="0.3">
      <c r="A53" s="29" t="s">
        <v>150</v>
      </c>
      <c r="B53" s="9" t="s">
        <v>151</v>
      </c>
      <c r="C53" s="4">
        <v>22</v>
      </c>
      <c r="D53" s="4" t="s">
        <v>21</v>
      </c>
      <c r="E53" s="42"/>
      <c r="F53" s="7">
        <f t="shared" si="1"/>
        <v>0</v>
      </c>
      <c r="G53" s="8" t="s">
        <v>152</v>
      </c>
      <c r="H53" s="43"/>
      <c r="I53" s="43"/>
      <c r="J53"/>
      <c r="K53"/>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row>
    <row r="54" spans="1:47" ht="63.75" customHeight="1" x14ac:dyDescent="0.3">
      <c r="A54" s="29" t="s">
        <v>153</v>
      </c>
      <c r="B54" s="9" t="s">
        <v>154</v>
      </c>
      <c r="C54" s="4">
        <v>3</v>
      </c>
      <c r="D54" s="4" t="s">
        <v>21</v>
      </c>
      <c r="E54" s="42"/>
      <c r="F54" s="7">
        <f t="shared" si="1"/>
        <v>0</v>
      </c>
      <c r="G54" s="8" t="s">
        <v>155</v>
      </c>
      <c r="H54" s="43"/>
      <c r="I54" s="43"/>
      <c r="J54"/>
      <c r="K54"/>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row>
    <row r="55" spans="1:47" ht="63.75" customHeight="1" x14ac:dyDescent="0.3">
      <c r="A55" s="29" t="s">
        <v>156</v>
      </c>
      <c r="B55" s="9" t="s">
        <v>157</v>
      </c>
      <c r="C55" s="4">
        <v>5</v>
      </c>
      <c r="D55" s="4" t="s">
        <v>21</v>
      </c>
      <c r="E55" s="42"/>
      <c r="F55" s="7">
        <f t="shared" si="1"/>
        <v>0</v>
      </c>
      <c r="G55" s="8" t="s">
        <v>158</v>
      </c>
      <c r="H55" s="43"/>
      <c r="I55" s="43"/>
      <c r="J55"/>
      <c r="K55"/>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row>
    <row r="56" spans="1:47" ht="76.5" customHeight="1" x14ac:dyDescent="0.3">
      <c r="A56" s="29" t="s">
        <v>159</v>
      </c>
      <c r="B56" s="9" t="s">
        <v>160</v>
      </c>
      <c r="C56" s="4">
        <v>3</v>
      </c>
      <c r="D56" s="4" t="s">
        <v>21</v>
      </c>
      <c r="E56" s="42"/>
      <c r="F56" s="7">
        <f t="shared" si="1"/>
        <v>0</v>
      </c>
      <c r="G56" s="8" t="s">
        <v>161</v>
      </c>
      <c r="H56" s="43"/>
      <c r="I56" s="43"/>
      <c r="J56"/>
      <c r="K56"/>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row>
    <row r="57" spans="1:47" ht="63.75" customHeight="1" x14ac:dyDescent="0.3">
      <c r="A57" s="29" t="s">
        <v>162</v>
      </c>
      <c r="B57" s="9" t="s">
        <v>163</v>
      </c>
      <c r="C57" s="4">
        <v>1</v>
      </c>
      <c r="D57" s="4" t="s">
        <v>21</v>
      </c>
      <c r="E57" s="42"/>
      <c r="F57" s="7">
        <f t="shared" si="1"/>
        <v>0</v>
      </c>
      <c r="G57" s="8" t="s">
        <v>164</v>
      </c>
      <c r="H57" s="43"/>
      <c r="I57" s="43"/>
      <c r="J57"/>
      <c r="K57"/>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row>
    <row r="58" spans="1:47" ht="38.25" customHeight="1" x14ac:dyDescent="0.3">
      <c r="A58" s="29" t="s">
        <v>165</v>
      </c>
      <c r="B58" s="9" t="s">
        <v>166</v>
      </c>
      <c r="C58" s="4">
        <v>3</v>
      </c>
      <c r="D58" s="4" t="s">
        <v>21</v>
      </c>
      <c r="E58" s="42"/>
      <c r="F58" s="7">
        <f t="shared" si="1"/>
        <v>0</v>
      </c>
      <c r="G58" s="8" t="s">
        <v>167</v>
      </c>
      <c r="H58" s="43"/>
      <c r="I58" s="43"/>
      <c r="J58"/>
      <c r="K5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row>
    <row r="59" spans="1:47" ht="38.25" customHeight="1" x14ac:dyDescent="0.25">
      <c r="A59" s="26" t="s">
        <v>168</v>
      </c>
      <c r="B59" s="9" t="s">
        <v>169</v>
      </c>
      <c r="C59" s="4">
        <v>1630</v>
      </c>
      <c r="D59" s="4" t="s">
        <v>170</v>
      </c>
      <c r="E59" s="42"/>
      <c r="F59" s="7">
        <f t="shared" si="1"/>
        <v>0</v>
      </c>
      <c r="G59" s="8" t="s">
        <v>171</v>
      </c>
      <c r="H59" s="43"/>
      <c r="I59" s="43"/>
      <c r="J59"/>
      <c r="K59"/>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row>
    <row r="60" spans="1:47" ht="38.25" customHeight="1" x14ac:dyDescent="0.25">
      <c r="A60" s="26" t="s">
        <v>172</v>
      </c>
      <c r="B60" s="9" t="s">
        <v>173</v>
      </c>
      <c r="C60" s="4">
        <v>3</v>
      </c>
      <c r="D60" s="4" t="s">
        <v>21</v>
      </c>
      <c r="E60" s="42"/>
      <c r="F60" s="7">
        <f t="shared" si="1"/>
        <v>0</v>
      </c>
      <c r="G60" s="8" t="s">
        <v>174</v>
      </c>
      <c r="H60" s="43"/>
      <c r="I60" s="43"/>
      <c r="J60"/>
      <c r="K60"/>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row>
    <row r="61" spans="1:47" ht="38.25" customHeight="1" x14ac:dyDescent="0.25">
      <c r="A61" s="26" t="s">
        <v>175</v>
      </c>
      <c r="B61" s="9" t="s">
        <v>176</v>
      </c>
      <c r="C61" s="4">
        <v>3</v>
      </c>
      <c r="D61" s="4" t="s">
        <v>21</v>
      </c>
      <c r="E61" s="42"/>
      <c r="F61" s="7">
        <f t="shared" si="1"/>
        <v>0</v>
      </c>
      <c r="G61" s="8" t="s">
        <v>174</v>
      </c>
      <c r="H61" s="43"/>
      <c r="I61" s="43"/>
      <c r="J61"/>
      <c r="K61"/>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row>
    <row r="62" spans="1:47" ht="38.25" customHeight="1" x14ac:dyDescent="0.25">
      <c r="A62" s="26" t="s">
        <v>177</v>
      </c>
      <c r="B62" s="9" t="s">
        <v>178</v>
      </c>
      <c r="C62" s="4">
        <v>6</v>
      </c>
      <c r="D62" s="4" t="s">
        <v>21</v>
      </c>
      <c r="E62" s="42"/>
      <c r="F62" s="7">
        <f t="shared" si="1"/>
        <v>0</v>
      </c>
      <c r="G62" s="8" t="s">
        <v>174</v>
      </c>
      <c r="H62" s="43"/>
      <c r="I62" s="43"/>
      <c r="J62"/>
      <c r="K62"/>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row>
    <row r="63" spans="1:47" ht="38.25" customHeight="1" x14ac:dyDescent="0.25">
      <c r="A63" s="26" t="s">
        <v>179</v>
      </c>
      <c r="B63" s="9" t="s">
        <v>180</v>
      </c>
      <c r="C63" s="4">
        <v>3</v>
      </c>
      <c r="D63" s="4" t="s">
        <v>21</v>
      </c>
      <c r="E63" s="42"/>
      <c r="F63" s="7">
        <f t="shared" si="1"/>
        <v>0</v>
      </c>
      <c r="G63" s="8" t="s">
        <v>174</v>
      </c>
      <c r="H63" s="43"/>
      <c r="I63" s="43"/>
      <c r="J63"/>
      <c r="K63"/>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row>
    <row r="64" spans="1:47" ht="38.25" customHeight="1" x14ac:dyDescent="0.25">
      <c r="A64" s="26" t="s">
        <v>181</v>
      </c>
      <c r="B64" s="9" t="s">
        <v>182</v>
      </c>
      <c r="C64" s="4">
        <v>8</v>
      </c>
      <c r="D64" s="4" t="s">
        <v>21</v>
      </c>
      <c r="E64" s="42"/>
      <c r="F64" s="7">
        <f t="shared" si="1"/>
        <v>0</v>
      </c>
      <c r="G64" s="8" t="s">
        <v>174</v>
      </c>
      <c r="H64" s="43"/>
      <c r="I64" s="43"/>
      <c r="J64"/>
      <c r="K64"/>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row>
    <row r="65" spans="1:47" x14ac:dyDescent="0.25">
      <c r="A65" s="26" t="s">
        <v>183</v>
      </c>
      <c r="B65" s="9" t="s">
        <v>184</v>
      </c>
      <c r="C65" s="4">
        <v>40</v>
      </c>
      <c r="D65" s="4" t="s">
        <v>170</v>
      </c>
      <c r="E65" s="42"/>
      <c r="F65" s="7">
        <f t="shared" si="1"/>
        <v>0</v>
      </c>
      <c r="G65" s="8"/>
      <c r="H65" s="43"/>
      <c r="I65" s="43"/>
      <c r="J65"/>
      <c r="K65"/>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row>
    <row r="66" spans="1:47" x14ac:dyDescent="0.25">
      <c r="A66" s="26" t="s">
        <v>185</v>
      </c>
      <c r="B66" s="9" t="s">
        <v>186</v>
      </c>
      <c r="C66" s="4">
        <v>1220</v>
      </c>
      <c r="D66" s="4" t="s">
        <v>170</v>
      </c>
      <c r="E66" s="42"/>
      <c r="F66" s="7">
        <f t="shared" si="1"/>
        <v>0</v>
      </c>
      <c r="G66" s="8"/>
      <c r="H66" s="43"/>
      <c r="I66" s="43"/>
      <c r="J66"/>
      <c r="K66"/>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row>
    <row r="67" spans="1:47" ht="25.5" customHeight="1" x14ac:dyDescent="0.25">
      <c r="A67" s="26" t="s">
        <v>187</v>
      </c>
      <c r="B67" s="9" t="s">
        <v>188</v>
      </c>
      <c r="C67" s="4">
        <v>23</v>
      </c>
      <c r="D67" s="4" t="s">
        <v>21</v>
      </c>
      <c r="E67" s="42"/>
      <c r="F67" s="7">
        <f t="shared" si="1"/>
        <v>0</v>
      </c>
      <c r="G67" s="8" t="s">
        <v>189</v>
      </c>
      <c r="H67" s="43"/>
      <c r="I67" s="43"/>
      <c r="J67"/>
      <c r="K67"/>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row>
    <row r="68" spans="1:47" ht="25.5" customHeight="1" x14ac:dyDescent="0.25">
      <c r="A68" s="26" t="s">
        <v>190</v>
      </c>
      <c r="B68" s="9" t="s">
        <v>191</v>
      </c>
      <c r="C68" s="4">
        <v>21</v>
      </c>
      <c r="D68" s="4" t="s">
        <v>21</v>
      </c>
      <c r="E68" s="42"/>
      <c r="F68" s="7">
        <f t="shared" si="1"/>
        <v>0</v>
      </c>
      <c r="G68" s="8" t="s">
        <v>192</v>
      </c>
      <c r="H68" s="43"/>
      <c r="I68" s="43"/>
      <c r="J68"/>
      <c r="K6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row>
    <row r="69" spans="1:47" ht="25.5" customHeight="1" x14ac:dyDescent="0.25">
      <c r="A69" s="26" t="s">
        <v>193</v>
      </c>
      <c r="B69" s="9" t="s">
        <v>194</v>
      </c>
      <c r="C69" s="4">
        <v>2</v>
      </c>
      <c r="D69" s="4" t="s">
        <v>21</v>
      </c>
      <c r="E69" s="42"/>
      <c r="F69" s="7">
        <f t="shared" si="1"/>
        <v>0</v>
      </c>
      <c r="G69" s="8" t="s">
        <v>195</v>
      </c>
      <c r="H69" s="43"/>
      <c r="I69" s="43"/>
      <c r="J69"/>
      <c r="K69"/>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row>
    <row r="70" spans="1:47" ht="76.5" customHeight="1" x14ac:dyDescent="0.25">
      <c r="A70" s="26" t="s">
        <v>196</v>
      </c>
      <c r="B70" s="9" t="s">
        <v>197</v>
      </c>
      <c r="C70" s="4">
        <v>16</v>
      </c>
      <c r="D70" s="4" t="s">
        <v>21</v>
      </c>
      <c r="E70" s="42"/>
      <c r="F70" s="7">
        <f t="shared" si="1"/>
        <v>0</v>
      </c>
      <c r="G70" s="8" t="s">
        <v>198</v>
      </c>
      <c r="H70" s="43"/>
      <c r="I70" s="43"/>
      <c r="J70"/>
      <c r="K70"/>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row>
    <row r="71" spans="1:47" ht="38.25" customHeight="1" x14ac:dyDescent="0.25">
      <c r="A71" s="26" t="s">
        <v>199</v>
      </c>
      <c r="B71" s="9" t="s">
        <v>200</v>
      </c>
      <c r="C71" s="4">
        <v>29</v>
      </c>
      <c r="D71" s="4" t="s">
        <v>21</v>
      </c>
      <c r="E71" s="42"/>
      <c r="F71" s="7">
        <f t="shared" si="1"/>
        <v>0</v>
      </c>
      <c r="G71" s="8" t="s">
        <v>201</v>
      </c>
      <c r="H71" s="43"/>
      <c r="I71" s="43"/>
      <c r="J71"/>
      <c r="K71"/>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row>
    <row r="72" spans="1:47" ht="25.5" customHeight="1" x14ac:dyDescent="0.25">
      <c r="A72" s="26" t="s">
        <v>202</v>
      </c>
      <c r="B72" s="9" t="s">
        <v>203</v>
      </c>
      <c r="C72" s="4">
        <v>33</v>
      </c>
      <c r="D72" s="4" t="s">
        <v>204</v>
      </c>
      <c r="E72" s="42"/>
      <c r="F72" s="7">
        <f t="shared" si="1"/>
        <v>0</v>
      </c>
      <c r="G72" s="8" t="s">
        <v>205</v>
      </c>
      <c r="H72" s="43"/>
      <c r="I72" s="43"/>
      <c r="J72"/>
      <c r="K72"/>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row>
    <row r="73" spans="1:47" x14ac:dyDescent="0.25">
      <c r="A73" s="26" t="s">
        <v>206</v>
      </c>
      <c r="B73" s="9" t="s">
        <v>207</v>
      </c>
      <c r="C73" s="4">
        <v>130</v>
      </c>
      <c r="D73" s="4" t="s">
        <v>208</v>
      </c>
      <c r="E73" s="45"/>
      <c r="F73" s="45"/>
      <c r="G73" s="8"/>
      <c r="H73" s="43"/>
      <c r="I73" s="43"/>
      <c r="J73"/>
      <c r="K73"/>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row>
    <row r="74" spans="1:47" x14ac:dyDescent="0.25">
      <c r="A74" s="26" t="s">
        <v>209</v>
      </c>
      <c r="B74" s="9" t="s">
        <v>210</v>
      </c>
      <c r="C74" s="4">
        <v>94</v>
      </c>
      <c r="D74" s="4" t="s">
        <v>208</v>
      </c>
      <c r="E74" s="45"/>
      <c r="F74" s="45"/>
      <c r="G74" s="8"/>
      <c r="H74" s="43"/>
      <c r="I74" s="43"/>
      <c r="J74"/>
      <c r="K74"/>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row>
    <row r="75" spans="1:47" x14ac:dyDescent="0.25">
      <c r="A75" s="26" t="s">
        <v>211</v>
      </c>
      <c r="B75" s="9" t="s">
        <v>212</v>
      </c>
      <c r="C75" s="4">
        <v>380</v>
      </c>
      <c r="D75" s="4" t="s">
        <v>208</v>
      </c>
      <c r="E75" s="45"/>
      <c r="F75" s="45"/>
      <c r="G75" s="8"/>
      <c r="H75" s="43"/>
      <c r="I75" s="43"/>
      <c r="J75"/>
      <c r="K75"/>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row>
    <row r="76" spans="1:47" x14ac:dyDescent="0.25">
      <c r="A76" s="26" t="s">
        <v>213</v>
      </c>
      <c r="B76" s="9" t="s">
        <v>214</v>
      </c>
      <c r="C76" s="4">
        <v>319</v>
      </c>
      <c r="D76" s="4" t="s">
        <v>208</v>
      </c>
      <c r="E76" s="45"/>
      <c r="F76" s="45"/>
      <c r="G76" s="8"/>
      <c r="H76" s="43"/>
      <c r="I76" s="43"/>
      <c r="J76"/>
      <c r="K76"/>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row>
    <row r="77" spans="1:47" x14ac:dyDescent="0.25">
      <c r="A77" s="26" t="s">
        <v>215</v>
      </c>
      <c r="B77" s="9" t="s">
        <v>216</v>
      </c>
      <c r="C77" s="4">
        <v>1668</v>
      </c>
      <c r="D77" s="4" t="s">
        <v>208</v>
      </c>
      <c r="E77" s="45"/>
      <c r="F77" s="45"/>
      <c r="G77" s="8"/>
      <c r="H77" s="43"/>
      <c r="I77" s="43"/>
      <c r="J77"/>
      <c r="K77"/>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row>
    <row r="78" spans="1:47" x14ac:dyDescent="0.25">
      <c r="A78" s="26" t="s">
        <v>217</v>
      </c>
      <c r="B78" s="9" t="s">
        <v>218</v>
      </c>
      <c r="C78" s="4">
        <v>248</v>
      </c>
      <c r="D78" s="4" t="s">
        <v>208</v>
      </c>
      <c r="E78" s="45"/>
      <c r="F78" s="45"/>
      <c r="G78" s="8"/>
      <c r="H78" s="43"/>
      <c r="I78" s="43"/>
      <c r="J78"/>
      <c r="K7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row>
    <row r="79" spans="1:47" x14ac:dyDescent="0.25">
      <c r="A79" s="26" t="s">
        <v>219</v>
      </c>
      <c r="B79" s="9" t="s">
        <v>220</v>
      </c>
      <c r="C79" s="4">
        <v>24</v>
      </c>
      <c r="D79" s="4" t="s">
        <v>208</v>
      </c>
      <c r="E79" s="45"/>
      <c r="F79" s="45"/>
      <c r="G79" s="8"/>
      <c r="H79" s="43"/>
      <c r="I79" s="43"/>
      <c r="J79"/>
      <c r="K79"/>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row>
    <row r="80" spans="1:47" x14ac:dyDescent="0.25">
      <c r="A80" s="26" t="s">
        <v>221</v>
      </c>
      <c r="B80" s="9" t="s">
        <v>222</v>
      </c>
      <c r="C80" s="4">
        <v>78</v>
      </c>
      <c r="D80" s="4" t="s">
        <v>208</v>
      </c>
      <c r="E80" s="45"/>
      <c r="F80" s="45"/>
      <c r="G80" s="8"/>
      <c r="H80" s="43"/>
      <c r="I80" s="43"/>
      <c r="J80"/>
      <c r="K80"/>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row>
    <row r="81" spans="1:47" ht="63.75" customHeight="1" x14ac:dyDescent="0.25">
      <c r="A81" s="26" t="s">
        <v>223</v>
      </c>
      <c r="B81" s="9" t="s">
        <v>224</v>
      </c>
      <c r="C81" s="4">
        <v>5</v>
      </c>
      <c r="D81" s="4" t="s">
        <v>21</v>
      </c>
      <c r="E81" s="42"/>
      <c r="F81" s="7">
        <f t="shared" ref="F81:F86" si="2">C81*E81</f>
        <v>0</v>
      </c>
      <c r="G81" s="8" t="s">
        <v>242</v>
      </c>
      <c r="H81" s="43"/>
      <c r="I81" s="43"/>
      <c r="J81"/>
      <c r="K81"/>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row>
    <row r="82" spans="1:47" ht="25.5" customHeight="1" x14ac:dyDescent="0.25">
      <c r="A82" s="26" t="s">
        <v>225</v>
      </c>
      <c r="B82" s="9" t="s">
        <v>226</v>
      </c>
      <c r="C82" s="4">
        <v>14</v>
      </c>
      <c r="D82" s="4" t="s">
        <v>21</v>
      </c>
      <c r="E82" s="42"/>
      <c r="F82" s="7">
        <f t="shared" si="2"/>
        <v>0</v>
      </c>
      <c r="G82" s="8" t="s">
        <v>227</v>
      </c>
      <c r="H82" s="43"/>
      <c r="I82" s="43"/>
      <c r="J82"/>
      <c r="K82"/>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row>
    <row r="83" spans="1:47" x14ac:dyDescent="0.25">
      <c r="A83" s="26" t="s">
        <v>228</v>
      </c>
      <c r="B83" s="9" t="s">
        <v>229</v>
      </c>
      <c r="C83" s="4">
        <v>1</v>
      </c>
      <c r="D83" s="4" t="s">
        <v>21</v>
      </c>
      <c r="E83" s="42"/>
      <c r="F83" s="7">
        <f t="shared" si="2"/>
        <v>0</v>
      </c>
      <c r="G83" s="8" t="s">
        <v>230</v>
      </c>
      <c r="H83" s="43"/>
      <c r="I83" s="43"/>
      <c r="J83"/>
      <c r="K83"/>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row>
    <row r="84" spans="1:47" ht="38.25" customHeight="1" x14ac:dyDescent="0.25">
      <c r="A84" s="26" t="s">
        <v>231</v>
      </c>
      <c r="B84" s="9" t="s">
        <v>232</v>
      </c>
      <c r="C84" s="4">
        <v>8</v>
      </c>
      <c r="D84" s="4" t="s">
        <v>21</v>
      </c>
      <c r="E84" s="42"/>
      <c r="F84" s="7">
        <f t="shared" si="2"/>
        <v>0</v>
      </c>
      <c r="G84" s="8" t="s">
        <v>233</v>
      </c>
      <c r="H84" s="43"/>
      <c r="I84" s="43"/>
      <c r="J84"/>
      <c r="K84"/>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row>
    <row r="85" spans="1:47" ht="38.25" customHeight="1" x14ac:dyDescent="0.25">
      <c r="A85" s="26" t="s">
        <v>234</v>
      </c>
      <c r="B85" s="9" t="s">
        <v>235</v>
      </c>
      <c r="C85" s="4">
        <v>1</v>
      </c>
      <c r="D85" s="4" t="s">
        <v>21</v>
      </c>
      <c r="E85" s="42"/>
      <c r="F85" s="7">
        <f t="shared" si="2"/>
        <v>0</v>
      </c>
      <c r="G85" s="8" t="s">
        <v>236</v>
      </c>
      <c r="H85" s="43"/>
      <c r="I85" s="43"/>
      <c r="J85"/>
      <c r="K85"/>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row>
    <row r="86" spans="1:47" ht="25.5" customHeight="1" x14ac:dyDescent="0.25">
      <c r="A86" s="26" t="s">
        <v>237</v>
      </c>
      <c r="B86" s="9" t="s">
        <v>238</v>
      </c>
      <c r="C86" s="4">
        <v>3</v>
      </c>
      <c r="D86" s="4" t="s">
        <v>21</v>
      </c>
      <c r="E86" s="42"/>
      <c r="F86" s="7">
        <f t="shared" si="2"/>
        <v>0</v>
      </c>
      <c r="G86" s="8" t="s">
        <v>239</v>
      </c>
      <c r="H86" s="43"/>
      <c r="I86" s="43"/>
      <c r="J86"/>
      <c r="K86"/>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row>
    <row r="87" spans="1:47" x14ac:dyDescent="0.25">
      <c r="B87" s="1"/>
      <c r="C87" s="2"/>
      <c r="D87" s="2"/>
      <c r="E87" s="32"/>
      <c r="F87" s="32"/>
      <c r="G87" s="33"/>
      <c r="H87"/>
      <c r="I87"/>
      <c r="J87"/>
      <c r="K87"/>
      <c r="L87"/>
      <c r="M87"/>
      <c r="N87"/>
      <c r="O87"/>
      <c r="P87"/>
      <c r="Q87"/>
      <c r="R87"/>
      <c r="S87"/>
      <c r="T87"/>
      <c r="U87"/>
      <c r="V87"/>
      <c r="W87"/>
      <c r="X87"/>
      <c r="Y87"/>
      <c r="Z87"/>
      <c r="AA87"/>
      <c r="AB87"/>
      <c r="AC87" s="28"/>
      <c r="AD87"/>
      <c r="AE87"/>
      <c r="AF87"/>
      <c r="AG87"/>
      <c r="AH87"/>
      <c r="AI87"/>
      <c r="AJ87"/>
      <c r="AK87"/>
      <c r="AL87"/>
      <c r="AM87"/>
      <c r="AN87"/>
      <c r="AO87"/>
      <c r="AP87"/>
      <c r="AQ87" s="28"/>
      <c r="AR87"/>
      <c r="AS87"/>
      <c r="AT87"/>
      <c r="AU87"/>
    </row>
    <row r="88" spans="1:47" x14ac:dyDescent="0.25">
      <c r="H88"/>
      <c r="I88"/>
      <c r="J88"/>
      <c r="K88"/>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row>
    <row r="89" spans="1:47" x14ac:dyDescent="0.25">
      <c r="B89" s="31" t="s">
        <v>243</v>
      </c>
      <c r="F89" s="30">
        <f>SUM(F9:F87)</f>
        <v>0</v>
      </c>
      <c r="H89"/>
      <c r="I89"/>
      <c r="J89"/>
      <c r="K89"/>
      <c r="L89" s="35"/>
      <c r="M89"/>
      <c r="N89"/>
      <c r="O89"/>
      <c r="P89"/>
      <c r="Q89"/>
      <c r="R89"/>
      <c r="S89"/>
      <c r="T89"/>
      <c r="U89"/>
      <c r="V89"/>
      <c r="W89"/>
      <c r="X89"/>
      <c r="Y89"/>
      <c r="Z89"/>
      <c r="AA89"/>
      <c r="AB89"/>
      <c r="AC89"/>
      <c r="AD89"/>
      <c r="AE89"/>
      <c r="AF89"/>
      <c r="AG89"/>
      <c r="AH89"/>
      <c r="AI89"/>
      <c r="AJ89"/>
      <c r="AK89"/>
      <c r="AL89"/>
      <c r="AM89"/>
      <c r="AN89"/>
      <c r="AO89"/>
      <c r="AP89"/>
      <c r="AQ89"/>
      <c r="AR89"/>
      <c r="AS89"/>
      <c r="AT89"/>
      <c r="AU89"/>
    </row>
    <row r="90" spans="1:47" x14ac:dyDescent="0.25">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row>
    <row r="91" spans="1:47" x14ac:dyDescent="0.25">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row>
  </sheetData>
  <sheetProtection sheet="1" objects="1" scenarios="1"/>
  <pageMargins left="0.23622047244094491" right="0.23622047244094491" top="0.74803149606299213" bottom="0.74803149606299213" header="0.31496062992125978" footer="0.31496062992125978"/>
  <pageSetup paperSize="9" scale="69" fitToHeight="0"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DC7D3C-B49E-4D37-A805-654EA84E5808}">
  <ds:schemaRefs>
    <ds:schemaRef ds:uri="http://schemas.microsoft.com/sharepoint/v3/contenttype/forms"/>
  </ds:schemaRefs>
</ds:datastoreItem>
</file>

<file path=customXml/itemProps2.xml><?xml version="1.0" encoding="utf-8"?>
<ds:datastoreItem xmlns:ds="http://schemas.openxmlformats.org/officeDocument/2006/customXml" ds:itemID="{65A7C57D-E70B-483D-99B5-B3E75B9DCD0F}">
  <ds:schemaRefs>
    <ds:schemaRef ds:uri="http://schemas.microsoft.com/office/2006/documentManagement/types"/>
    <ds:schemaRef ds:uri="http://schemas.openxmlformats.org/package/2006/metadata/core-properties"/>
    <ds:schemaRef ds:uri="http://purl.org/dc/elements/1.1/"/>
    <ds:schemaRef ds:uri="fa7f2184-2e7d-4cc4-b6a2-e5a3ec1d7709"/>
    <ds:schemaRef ds:uri="http://schemas.microsoft.com/office/infopath/2007/PartnerControls"/>
    <ds:schemaRef ds:uri="http://schemas.microsoft.com/office/2006/metadata/properties"/>
    <ds:schemaRef ds:uri="http://purl.org/dc/terms/"/>
    <ds:schemaRef ds:uri="7dfbae14-5b70-4a6e-98e6-73d00217dcdf"/>
    <ds:schemaRef ds:uri="http://www.w3.org/XML/1998/namespace"/>
    <ds:schemaRef ds:uri="http://purl.org/dc/dcmitype/"/>
  </ds:schemaRefs>
</ds:datastoreItem>
</file>

<file path=customXml/itemProps3.xml><?xml version="1.0" encoding="utf-8"?>
<ds:datastoreItem xmlns:ds="http://schemas.openxmlformats.org/officeDocument/2006/customXml" ds:itemID="{512584EF-99CF-44BB-A1D1-6DACF2C6E6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fbae14-5b70-4a6e-98e6-73d00217dcdf"/>
    <ds:schemaRef ds:uri="fa7f2184-2e7d-4cc4-b6a2-e5a3ec1d77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SOUHRN</vt:lpstr>
      <vt:lpstr>SOUHRN!Oblast_tisku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 Kočí</dc:creator>
  <cp:lastModifiedBy>Sylva Kočí</cp:lastModifiedBy>
  <dcterms:created xsi:type="dcterms:W3CDTF">2013-07-18T13:10:46Z</dcterms:created>
  <dcterms:modified xsi:type="dcterms:W3CDTF">2018-04-03T12:42:10Z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