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U:\MyDocuments\Projekty\OP VVV\nabytkova\"/>
    </mc:Choice>
  </mc:AlternateContent>
  <bookViews>
    <workbookView xWindow="0" yWindow="0" windowWidth="28800" windowHeight="13800" tabRatio="923"/>
  </bookViews>
  <sheets>
    <sheet name="SOUHRN" sheetId="1" r:id="rId1"/>
  </sheets>
  <definedNames>
    <definedName name="_xlnm.Print_Area" localSheetId="0">SOUHRN!$A$1:$I$57</definedName>
  </definedNames>
  <calcPr calcId="162913"/>
</workbook>
</file>

<file path=xl/calcChain.xml><?xml version="1.0" encoding="utf-8"?>
<calcChain xmlns="http://schemas.openxmlformats.org/spreadsheetml/2006/main">
  <c r="F55" i="1" l="1"/>
  <c r="F46" i="1"/>
  <c r="F45" i="1"/>
  <c r="F44" i="1"/>
  <c r="F43" i="1"/>
  <c r="F42" i="1"/>
  <c r="F41" i="1"/>
  <c r="F40" i="1"/>
  <c r="F39" i="1"/>
  <c r="F38" i="1"/>
  <c r="F37" i="1"/>
  <c r="F36" i="1"/>
  <c r="F35" i="1"/>
  <c r="F34" i="1"/>
  <c r="F33" i="1"/>
  <c r="F32" i="1"/>
  <c r="F31" i="1"/>
  <c r="F30" i="1"/>
  <c r="F29" i="1"/>
  <c r="F28" i="1"/>
  <c r="F27" i="1"/>
  <c r="F26" i="1"/>
  <c r="F25" i="1"/>
  <c r="F24" i="1"/>
  <c r="F23" i="1"/>
  <c r="F22" i="1"/>
  <c r="F21" i="1"/>
  <c r="F20" i="1"/>
  <c r="F19" i="1"/>
  <c r="F18" i="1"/>
  <c r="F17" i="1"/>
  <c r="F16" i="1"/>
  <c r="F15" i="1"/>
  <c r="F14" i="1"/>
  <c r="F13" i="1"/>
  <c r="F12" i="1"/>
  <c r="F11" i="1"/>
  <c r="F10" i="1"/>
  <c r="F9" i="1"/>
  <c r="F57" i="1" s="1"/>
</calcChain>
</file>

<file path=xl/sharedStrings.xml><?xml version="1.0" encoding="utf-8"?>
<sst xmlns="http://schemas.openxmlformats.org/spreadsheetml/2006/main" count="197" uniqueCount="153">
  <si>
    <t>Název projektu:</t>
  </si>
  <si>
    <t>MUNI AV Technologie</t>
  </si>
  <si>
    <t>Budova:</t>
  </si>
  <si>
    <t>PřF</t>
  </si>
  <si>
    <t>Fakulta:</t>
  </si>
  <si>
    <t>Adresa:</t>
  </si>
  <si>
    <t>Kotlářská 2</t>
  </si>
  <si>
    <t>Dokument:</t>
  </si>
  <si>
    <t>Souhrnný výkaz</t>
  </si>
  <si>
    <t>ID</t>
  </si>
  <si>
    <t>Popis položky</t>
  </si>
  <si>
    <t>Počet měrných jednotek</t>
  </si>
  <si>
    <t>Měrná jednotka</t>
  </si>
  <si>
    <t>Jednotková cena [Kč]</t>
  </si>
  <si>
    <t>Celková cena [Kč]</t>
  </si>
  <si>
    <t>Technické specifikace, uživatelské standardy</t>
  </si>
  <si>
    <t>Výrobce</t>
  </si>
  <si>
    <t>Typ zařízení</t>
  </si>
  <si>
    <t>A10</t>
  </si>
  <si>
    <t>Motorové promítací plátno 2,7 m</t>
  </si>
  <si>
    <t>ks</t>
  </si>
  <si>
    <t xml:space="preserve">Motoricky ovládané promítací plátno, povrch matně bílý, šíře 2,7m, poměr stran dle projektoru, nehlučný bezúdržbový motor, příslušenství pro montáž (strop/podhled/stěna), třípolohový otočný nástěnný ovladač.
</t>
  </si>
  <si>
    <t>A22</t>
  </si>
  <si>
    <t>Interaktivní LCD display vč. ozvučení</t>
  </si>
  <si>
    <t xml:space="preserve">Interaktivní tabule/panel s minimálními parametry: úhlopříčka 200 cm, rozlišení 4K. Konektivita HDMI, DP, VGA, USB, 3,5mm jack, RJ45. Integrované reprosoustavy. Ovládání dotykem prstu nebo popisovače (nezávislé na dodávaných popisovačích, automatická detekce barvy). Rozpoznání 10 současných dotyků. Detekce přítomnosti osob v místnosti a automatická aktivace displeje. Modul pro práci bez počítače (konektivita HDMI, USB, LAN, Wi-Fi, Bluetooth. Vč. SW vybavení pro autorské nástroje učitele, prostředí v českém jazyce.
</t>
  </si>
  <si>
    <t>A24</t>
  </si>
  <si>
    <t>Keramický panel pro projekci a psaní fixem, typ 2</t>
  </si>
  <si>
    <t>A29</t>
  </si>
  <si>
    <t>Keramická tabule mobilní velká</t>
  </si>
  <si>
    <t xml:space="preserve">Magnetická bílá keramická tabule pro popis fixem. Tloušťka tabulové desky min. 22 mm. Sendvičová konstrukce pro vyloučení deformace tabulové desky. Dvouvrstvý keramický povrch vysoce odolný proti mechanickému poškození, vypalovaný při teplotě min. 800 °C. Tabulová deska a její povrch neobsahují těkavé organické sloučeniny. Záruka výrobce na povrch tabule min. 25 let. Kovový stabilní stojan s kolečky a brzdami, velikost plochy min. 180 x 120 cm.
</t>
  </si>
  <si>
    <t>A33</t>
  </si>
  <si>
    <t>LCD panel pro psaní, vč. pera</t>
  </si>
  <si>
    <t xml:space="preserve">Dotykový LCD panel (IPS, kapacitní) s detekcí min. 10 bodů, rozlišení min. 1920 x 1080, šířka 60 cm, min. kontrast 900:1, jas min. 210 cd/m2. Pero na rezonančním principu (bez napájení), detekce síly tlaku. Konektivita USB, DVI.
</t>
  </si>
  <si>
    <t>A38</t>
  </si>
  <si>
    <t>Keramická tabule atypická</t>
  </si>
  <si>
    <t xml:space="preserve">Keramická tabule pro popis fixem, bílá, magnetická. Předpokládané rozměry min. 400 x 150 cm, montáž na stěnu. Jedná se o atypický výrobek s šířkou dle dispozic místnosti (uvedený rozměr je pouze vzorový a technologicky maximální možný).
</t>
  </si>
  <si>
    <t>B2</t>
  </si>
  <si>
    <t>Projektor s pevným objektivem, 5000 lm</t>
  </si>
  <si>
    <t xml:space="preserve">Projektor s laserovým zdrojem, tříčipová technologie (3 LCD nebo 3 DLP), minimální parametry: výkon 5000 lumenů, rozlišení min. 1920 x 1200, kontrast 2 500 000:1, H/V posun objektivu - horizontálně nejméně ±0,2; vertikálně nejméně +0,6 (stropní instalace), obrazové vstupy digitální i analog., HDBaseT; řízení RS232, LAN, provozní hlučnost projektoru max. 39 dB. Životnost světelného zdroje 20 000 hodin.
</t>
  </si>
  <si>
    <t>C8</t>
  </si>
  <si>
    <t>Převodník HDMI - TP/HDBaseT (s náhl. výstupem)</t>
  </si>
  <si>
    <t xml:space="preserve">Převodník HDMI na UTP s HDMI výstupem pro monitoring (separátní výstupní obvody). Pro kabeláž do 70 m, rozlišení do 4K, kompatibilní s HDBaseT standardem (pro přímé napojení na kompatibilní projektor).
</t>
  </si>
  <si>
    <t>C15</t>
  </si>
  <si>
    <t>Prezentační AV přepínač malý (6 vstupů, HDMI výstup)</t>
  </si>
  <si>
    <t xml:space="preserve">Prezentační přepínač/switcher s minimální konektivitou: Vstupy: 2xVGA, 4xHDMI, 5x stereo audio (sym.), mikrofonní (48V fantomové napájení). Výstup: 2x HDMI. Řízení: LAN, RS-232.
</t>
  </si>
  <si>
    <t>D2</t>
  </si>
  <si>
    <t>Ovládací panel/ŘS tlačítkový velký</t>
  </si>
  <si>
    <t xml:space="preserve">Řídící systém s tlačítkovým ovládacím panelem, minimální konektivita, 2x obousměrný port RS232, 1x IR, 1x digitální I/O port, 2x relé (spínací kontakt 24VDC/1A), Ethernet port s PoE, otočný ovladač pro změnu hlasitosti, min. 10x podsvícené tlačítko, tvorba maker, integrovaný WebServer. 
</t>
  </si>
  <si>
    <t>D8</t>
  </si>
  <si>
    <t>Relé jednotka do rozvaděče</t>
  </si>
  <si>
    <t xml:space="preserve">Relé jednotka pro instalaci na DIN lištu, 6x přepínací relé 10A/230V, řízení po sběrnici PEXbus a externími tlačítky, programovatelné parametry pro každé relé, indikace napájení a stavu relé. Využití v prostorách, kde je kromě el. plátna předpokládáno i řízení osvětlení či žaluzií.
</t>
  </si>
  <si>
    <t>D9</t>
  </si>
  <si>
    <t>Jednotka pro potlačení EM rušení</t>
  </si>
  <si>
    <t xml:space="preserve">3 kanálová EMI odrušovací jednotka, montáž na DIN lištu, 3x RC odrušovací člen pro spínání motorů, maximální odrušovací proud 10A.
</t>
  </si>
  <si>
    <t>D10</t>
  </si>
  <si>
    <t>Řídící modul pro předřadníky DALI</t>
  </si>
  <si>
    <t xml:space="preserve">Jednotka pro řízení předřadníků zářivek DALI, až 15 nezávislých skupin, až 64 předřadníků, montáž DIN lišta, testovací tlačítka. Předpoklad instalace v prostorách s řízením osvětlení.
</t>
  </si>
  <si>
    <t>D11</t>
  </si>
  <si>
    <t>Převodník RS232 na RS 485</t>
  </si>
  <si>
    <t xml:space="preserve">Datový převodník z RS232 na RS485 (PEXbus), automatický poloduplexní provoz, indikace směru přenosu.
</t>
  </si>
  <si>
    <t>D12</t>
  </si>
  <si>
    <t>Dálkové/LAN řízení distribuce napájení, 4x 230V (nezávislé)</t>
  </si>
  <si>
    <t xml:space="preserve">Minimálně čtyřportový spínač 230V řízený po LAN, web server, detekce proudového zatížení, postupné spínání a možnost seskupování výstupů. Spínaný proud min. 10 A, výška 1U, kovové provedení. Včetně instalace a nastavení podle instrukcí uživatele.
</t>
  </si>
  <si>
    <t>D15</t>
  </si>
  <si>
    <t>Datový přepínač</t>
  </si>
  <si>
    <t xml:space="preserve">L2 switch s fixní konfigurací, výška zařízení 1RU, bezvětrákové provedení, s možností instalace do racku, min. 8x metalických portů 10/100/1000(RJ-45), podpora PoE a PoE+, min. výkon pro napájení PoE 120W, PoE napájení dostupné i při vypnutém/startujícím zařízení, min. 2x portů 1 Gbit/s SFP, min. 250 VLAN, IEEE 802.3-2005, IEEE 802.3ad, Podpora "jumbo rámců" (minimálně 9000 B), IEEE 802.1D, IEEE 802.1Q, IEEE 802.1X - Port Based Network Access Control, IEEE 802.1s - multiple spanning trees, IEEE 802.1w - Rapid Tree Spanning Protocol, IEEE 802.1p - min. 4x vnitřních front, Per VLAN rapid spanning tree (PVRST+) nebo ekvivalentní, LLDP, LLDP-MED, Protokol pro definici šířených VLAN (např. VTP), Detekce jednosměrnosti optické linky (např. UDLD), STP root guard, STP loop guard, Možnost autorecovery po chybovém stavu (UDLD, root guard, loop guard), Multicast/broadcast storm control -hardwarové omezení poměru unicast/multicast rámců na portu v procentech, Podpora IPv6 ACL, Podpora IPv6 services ( DNS, Telnet, SSH, Syslog, ICMP), Podpora IPv6 MLDv2 snooping, Podpora IPv6 Port ACL, Podpora IPv6 First Hop Security RA guard, Podpora IPv6 First Hop Security DHCPv6 guard, Podpora IPv6 First Hop Security IPv6 Binding Integrity Guard, IGMPv2 snooping, IGMPv3 snooping, IPv6 MLDv1 &amp; v2 snooping, ACL na fyzickém rozhraní IN/OUT , ACL pro IP, ACL pro ethernetové rámce, IPv6 ACL. Možnost definovat povolené MAC adresy na portu, Možnost definovat maximální počet MAC adres na portu, Možnost definovat různé chování při překročení počtu MAC adres na portu (zablokování portu, blokování nové MAC adresy), DHCP snooping, Dynamic ARP inspection (DAI), Verifikace mapování IP-MAC (např. IP source guard), IEEE 802.1x autentizace i autorizace více koncových zařízení na jednom portu, IEEE 802.1x autentizace přepínače vůči nadřazenému přepínači, sdílení ověření koncových stanic, Konfiguorvatelná kombinace pořadí postupného ověřování zařízení na portu (IEEE 802.1x, MAC adresou, Web autentizací), Ověřování dle IEEE 802.1x volitelně bez omezování přístupu (pro monitoring a snadné nasazení 802.1x), CLI rozhraní, SSHv2, SSHv2 over IPv6, Možnost omezení přístupu k managementu (SSH, SNMP) pomocí ACL, SNMPv2, SNMPv3, USB konzolová linka, Sériová konzolová linka, DNS klient, NTP klient s MD5 autentizací, RADIUS klient pro AAA (autentizace, autorizace, accounting), TACACS+ klient, Port mirroring (SPAN), Port mirroring 1 -&gt; 1, Port mirroring N -&gt; 1, Vzdálený port mirroring (RSPAN), Syslog, Automatické zazálohování a obnova firmware včetně konfigurace z nadřazeného směrovače, DHCP server.
</t>
  </si>
  <si>
    <t>D18</t>
  </si>
  <si>
    <t>Relé</t>
  </si>
  <si>
    <t xml:space="preserve">Pomocné relé, montáž na DIN lištu, 1x přepínací kontakt 230V/16A, spínací kontakt AC/DC 12-240V. Pro ovládání motorového plátna.
</t>
  </si>
  <si>
    <t>E4</t>
  </si>
  <si>
    <t>Jednotka pro bezdrátovou prezentaci, multiplatformní</t>
  </si>
  <si>
    <t xml:space="preserve">Multiplatformní brána pro bezdrátovou prezentaci a přepínání až čtyř uživatelů. HDMI a VGA výstup, USB (přehrávač multimédií vč. dokumentů MS Office). 
Podporované formáty  MP4, MPG, MPEG, AVI, MOV, MKV, WMV, MP3, WAV, WMA, AAC, JPG, BMP, PNG, GIF.
Podpora Windows, OS X, Android a iOS. Bez Wi-Fi (předpoklad napojení do místní sítě).
</t>
  </si>
  <si>
    <t>E5</t>
  </si>
  <si>
    <t>Záznamové a stream zařízení (2 zdroje, H.264)</t>
  </si>
  <si>
    <t xml:space="preserve">Záznam a stream 2 nezávislých zdrojů, H.264/MPEG AVC komprese (High, Main, Baseline, úrovně 4.1, 4.0, 3.2, 3.1, 3.0) datový tok až 10Mbps, podporované rozlišení 1080p, interní SSD s min. kapacitou 400GB, CIFS/SMB automatický upload, singlecast/multicast stream (protokoly min.: Pull:RTP/RTCP (RFC 3550), RTSP (RFC 2326), prokládaný RTSP (RTP/RTSP), RTP/RTSP skrze HTTP. Push: MPEG2-TS/UDP* (ISO/IEC 13818-1), MPEG2-TS/RTP* (RFC 2250, IPTV‑ID-0087, ETSI TS 102 034), Direct RTP (RFC 3984), SAP (RFC2974), SDP (RFC4566).
Konektivita: 3x HDMI vstup (s HDCP), 1x kompozitní/komponentní vstup, 2x audio vstup,  1x HDMI výstup, audio výstup, 3x H.264/AVC stream, Ethernet rozhraní, RS232, 19" rack montáž.
</t>
  </si>
  <si>
    <t>E6</t>
  </si>
  <si>
    <t xml:space="preserve">PTZ kamera (HDMI, LAN, RS-232)  </t>
  </si>
  <si>
    <t xml:space="preserve">PTZ kamera, min. rozlišení 1920x1080p, optický zoom min. 20x, HDMI video výstup, H.264/MJPEG RTMP/RTSP IP stream, RS-232, Ethernet, PoE.
</t>
  </si>
  <si>
    <t>E9</t>
  </si>
  <si>
    <t>Stolní vizualizér</t>
  </si>
  <si>
    <t xml:space="preserve">Stolní vizualizér, snímač 1-CCD, nativní rozlišení min. 1280x960, DVI výstup, kovové provedení, min. 12x optický zoom, min. 2x digitální zoom. Montáž na katedru nebo do katedry.
</t>
  </si>
  <si>
    <t>F6</t>
  </si>
  <si>
    <t>Mikrofon kompaktní (pro PTZ kamery)</t>
  </si>
  <si>
    <t xml:space="preserve">Kondenzátorový mikrofon pro zavěšení na strop, kardioidní charakteristika, fantomové napájení, systém pro zavěšení do stropu s navíjecím tenkým přívodem, kovové tělo. Frekvenční rozsah min. 50 Hz až 20 kHz, SPL nejméně 130 dB, ekvivalentní šum 26 dB(A). Vč. kabeláže ke katedře.
</t>
  </si>
  <si>
    <t>F9</t>
  </si>
  <si>
    <t>Akumulátorový blok</t>
  </si>
  <si>
    <t xml:space="preserve">Akumulátorový Li-Ion blok přenosných vysílačů bezdrátových mikrofonů, min. kapacita  2000 mAh.
</t>
  </si>
  <si>
    <t>F10</t>
  </si>
  <si>
    <t>Nabíječka akumulátorových bloků</t>
  </si>
  <si>
    <t xml:space="preserve">Nabíječka pro mikrofonní sady, pro nabíjení dvojice mikrofonních vysílačů  (pro vysílače klopového/náhlavního a ručního mikrofonu zároveň) bez nutnosti vyndání akumulátorových bloků, nabíjecí proud min. 2 x 1000 mA.
</t>
  </si>
  <si>
    <t>F15</t>
  </si>
  <si>
    <t>Reproduktorové soustavy pasivní sloupové malé</t>
  </si>
  <si>
    <t xml:space="preserve">Sloupová reprosoustava, minimální konfigurace 8 × 2", příkon cca 150 W/8 ohm, max. SPL nejméně 115 dB/1m, frekvenční rozsah min. 80 Hz – 20 kHz (-10dB), včetně nástěnných polohovatelných úchytů. Vyzařovací charakteristika 15-25° vert. a 130-165° horiz.
</t>
  </si>
  <si>
    <t>F21</t>
  </si>
  <si>
    <t>Výkonový zesilovač (100V nebo nízkoimpedanční)</t>
  </si>
  <si>
    <t xml:space="preserve">Dvoukanálový zesilovač, výška 1U - poloviční šířka, výkon nejméně 60W/kanál, provedení bez ventilátoru, klidová spotřeba &lt;1W (automatické přepnutí do úsporného režimu). Nízkoimpedanční nebo 100V varianta dle použití/vzdálenosti a typu reprosoustav. Min. výstupní výkon 2x 60 W /8 ohm nebo 100V, vstupní impedance 10 kOhm. Kmitočtový rozsah 20 Hz - 20 kHz (±1 dB), THD+N 0,05%, odstup S/Š 105 dB, činitel tlumení &gt;100 (8 ohm).
</t>
  </si>
  <si>
    <t>F50</t>
  </si>
  <si>
    <t>Bezdrátový mikrofon klopový 1,9 GHz - sada přijímače a vysílače</t>
  </si>
  <si>
    <t xml:space="preserve">Digitální mikroportová sada bezdrátového mikrofonního vysílače s přijímačem, klopový  bezdrátový mikrofon  (všesměrový) s kapesním vysílačem. Citlivost min. 5 mV/Pa, dynamický rozsah  &gt;120 dB(A), harmonické zkreslení (THD):  &lt; 0,1% (1 kHz). Modulace:  GFSK se zpětným kanálem. Provozní doba alespoň 15 hodin, dobíjení přes USB rozhraní nebo v originálním nabíječi. 19" rack montáž.
</t>
  </si>
  <si>
    <t>F52</t>
  </si>
  <si>
    <t>Samostatný náhlavní mikrofon k sadě</t>
  </si>
  <si>
    <t xml:space="preserve">Náhlavní sada s kondenzátorovou všesměrovou mikrofonní hlavou, citlivost: &gt; 5 mV/Pa, úroveň šumu &lt; 27 dB(A). Maximální hmotnost 7 g. 
</t>
  </si>
  <si>
    <t>G2</t>
  </si>
  <si>
    <t>SFTP Cat 6a</t>
  </si>
  <si>
    <t>m</t>
  </si>
  <si>
    <t xml:space="preserve">Instalační kabel pro strukturovanou kabeláž, třída 10GBase-T, stíněné provedení s konstrukcí F/FTP, 4 kroucené páry AWG 23/1, šířka pásma 500 MHz.
</t>
  </si>
  <si>
    <t>G10</t>
  </si>
  <si>
    <t>HDMI pasivní 15 m</t>
  </si>
  <si>
    <t xml:space="preserve">Propojovací HDMI kabel třídy 2.0, min. parametry: vodiče OFC, AWG 24, dvojité stínění, přenosová rychlost 10 Gb/s.
</t>
  </si>
  <si>
    <t>G14</t>
  </si>
  <si>
    <t>Repro kabel 2x2,5 mm2</t>
  </si>
  <si>
    <t>G18</t>
  </si>
  <si>
    <t>Repro kabel 100V, CYKY 2x1,5 mm2</t>
  </si>
  <si>
    <t>G19</t>
  </si>
  <si>
    <t>Audio kabel mikrofonní 1x2x0,22</t>
  </si>
  <si>
    <t>H1</t>
  </si>
  <si>
    <t>Držák projektoru univerzální</t>
  </si>
  <si>
    <t xml:space="preserve">Kompatibilní s typem projektoru.
</t>
  </si>
  <si>
    <t>H5</t>
  </si>
  <si>
    <t>Konzole/držák pro kameru</t>
  </si>
  <si>
    <t xml:space="preserve">Nástěnný držák pro PTZ kameru, kompatibilní s kamerou.
</t>
  </si>
  <si>
    <t>H11</t>
  </si>
  <si>
    <t>AV rack v katedře - instalační vybavení pro vestavbu AV techniky</t>
  </si>
  <si>
    <t xml:space="preserve">Kompletní výbava pro instalaci AV techniky v katedře včetně napájecího managementu a aktivního větrání s důrazem na nízký hluk. Výška 12RU, bez bočnic. Min. výbava: potřebné rozvody elektro, aktivní chlazení (hlučnost do 30 dB, MTFB  min. 75 000 hodin). Vázání kabeláže s ohledem na proudění vzduchu. Značení kabelů štítky/bužírkou s potiskem termotransferovou technologií.
</t>
  </si>
  <si>
    <t>H12</t>
  </si>
  <si>
    <t>Přípojné místo pro prezentaci v katedře</t>
  </si>
  <si>
    <t xml:space="preserve">Přípojné místo zápustné. Materiál kov, barva černá. Integrovaná výsuvná AV kabeláž s konektivitou HDMI, DP, VGA a audio. Vč. 230VAC. 
</t>
  </si>
  <si>
    <t>H32</t>
  </si>
  <si>
    <t>Montážní a spotřební materiál</t>
  </si>
  <si>
    <t>kpl</t>
  </si>
  <si>
    <t xml:space="preserve">Montážní a spotřební materiál pro instalaci AV techniky.
</t>
  </si>
  <si>
    <t>J1</t>
  </si>
  <si>
    <t>Prováděcí dokumentace</t>
  </si>
  <si>
    <t>h</t>
  </si>
  <si>
    <t>J2</t>
  </si>
  <si>
    <t>Štítkování zařízení - identifikační systém</t>
  </si>
  <si>
    <t>J3</t>
  </si>
  <si>
    <t>Demontážní práce původního vybavení</t>
  </si>
  <si>
    <t>J4</t>
  </si>
  <si>
    <t>Příprava kabelových tras</t>
  </si>
  <si>
    <t>J5</t>
  </si>
  <si>
    <t>Montážní a instalační práce</t>
  </si>
  <si>
    <t>J7</t>
  </si>
  <si>
    <t>Programování řídícího systému</t>
  </si>
  <si>
    <t>J8</t>
  </si>
  <si>
    <t xml:space="preserve">Programování řízení osvětlení a žaluzií </t>
  </si>
  <si>
    <t>J9</t>
  </si>
  <si>
    <t>Zprovoznění a zaškolení obsluhy</t>
  </si>
  <si>
    <t>K2</t>
  </si>
  <si>
    <t>Katedra</t>
  </si>
  <si>
    <t xml:space="preserve">Keramický panel s hliníkovým rámem (černá barva, šířka do 50 mm) pro projekci a psaní fixem. Matný vysoce odolný keramický povrch vhodný pro promítaní a popis běžnými fixy na bílé tabule. Vhodné pro interaktivní systémy a projektory s ultra krátkou projekční vzdáleností. Vč. montážního materiálu pro instalaci na stěnu (skryté úchyty). Vnější rozměr min. 240 x 150 mm. Jedná se o atypický výrobek s šířkou dle dispozic místnosti (uvedený rozměr je pouze vzorový).
</t>
  </si>
  <si>
    <t xml:space="preserve">Katedra pro vyučujícího s prostorem pro technologický stojan s AV technikou. Rozměry a provedení dle dílenské dokumentace.
</t>
  </si>
  <si>
    <t>CELKEM bez DPH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</si>
</sst>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13" x14ac:knownFonts="1">
    <font>
      <sz val="11"/>
      <color theme="1"/>
      <name val="Calibri"/>
      <family val="2"/>
      <charset val="238"/>
      <scheme val="minor"/>
    </font>
    <font>
      <sz val="11"/>
      <color theme="1"/>
      <name val="Times New Roman"/>
      <family val="1"/>
      <charset val="238"/>
    </font>
    <font>
      <sz val="8"/>
      <color theme="1"/>
      <name val="Tahoma"/>
      <family val="2"/>
      <charset val="238"/>
    </font>
    <font>
      <sz val="11"/>
      <color theme="1"/>
      <name val="Tahoma"/>
      <family val="2"/>
      <charset val="238"/>
    </font>
    <font>
      <sz val="12"/>
      <color theme="1"/>
      <name val="Tahoma"/>
      <family val="2"/>
      <charset val="238"/>
    </font>
    <font>
      <sz val="10"/>
      <color theme="1"/>
      <name val="Tahoma"/>
      <family val="2"/>
      <charset val="238"/>
    </font>
    <font>
      <sz val="8"/>
      <color theme="1"/>
      <name val="Calibri"/>
      <family val="2"/>
      <charset val="238"/>
      <scheme val="minor"/>
    </font>
    <font>
      <sz val="10"/>
      <name val="Arial"/>
      <family val="2"/>
      <charset val="238"/>
    </font>
    <font>
      <sz val="12"/>
      <name val="Tahoma"/>
      <family val="2"/>
      <charset val="238"/>
    </font>
    <font>
      <sz val="11"/>
      <color theme="1"/>
      <name val="Trebuchet MS"/>
      <family val="2"/>
      <charset val="238"/>
    </font>
    <font>
      <b/>
      <sz val="11"/>
      <color theme="1"/>
      <name val="Calibri"/>
      <family val="2"/>
      <charset val="238"/>
      <scheme val="minor"/>
    </font>
    <font>
      <b/>
      <sz val="14"/>
      <color rgb="FFFF0000"/>
      <name val="Calibri"/>
      <family val="2"/>
      <charset val="238"/>
      <scheme val="minor"/>
    </font>
    <font>
      <sz val="14"/>
      <color rgb="FFFF0000"/>
      <name val="Calibri"/>
      <family val="2"/>
      <charset val="238"/>
      <scheme val="minor"/>
    </font>
  </fonts>
  <fills count="3">
    <fill>
      <patternFill patternType="none"/>
    </fill>
    <fill>
      <patternFill patternType="gray125"/>
    </fill>
    <fill>
      <patternFill patternType="solid">
        <fgColor rgb="FFC4C4C4"/>
      </patternFill>
    </fill>
  </fills>
  <borders count="14">
    <border>
      <left/>
      <right/>
      <top/>
      <bottom/>
      <diagonal/>
    </border>
    <border>
      <left style="thin">
        <color auto="1"/>
      </left>
      <right style="thin">
        <color auto="1"/>
      </right>
      <top style="thin">
        <color auto="1"/>
      </top>
      <bottom style="thin">
        <color auto="1"/>
      </bottom>
      <diagonal/>
    </border>
    <border>
      <left style="double">
        <color auto="1"/>
      </left>
      <right/>
      <top/>
      <bottom style="thin">
        <color auto="1"/>
      </bottom>
      <diagonal/>
    </border>
    <border>
      <left/>
      <right/>
      <top/>
      <bottom style="thin">
        <color auto="1"/>
      </bottom>
      <diagonal/>
    </border>
    <border>
      <left style="double">
        <color auto="1"/>
      </left>
      <right style="thin">
        <color auto="1"/>
      </right>
      <top style="double">
        <color auto="1"/>
      </top>
      <bottom style="thin">
        <color auto="1"/>
      </bottom>
      <diagonal/>
    </border>
    <border>
      <left style="thin">
        <color auto="1"/>
      </left>
      <right style="thin">
        <color auto="1"/>
      </right>
      <top style="double">
        <color auto="1"/>
      </top>
      <bottom style="thin">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s>
  <cellStyleXfs count="3">
    <xf numFmtId="0" fontId="0" fillId="0" borderId="0"/>
    <xf numFmtId="0" fontId="7" fillId="0" borderId="0"/>
    <xf numFmtId="0" fontId="7" fillId="0" borderId="0"/>
  </cellStyleXfs>
  <cellXfs count="41">
    <xf numFmtId="0" fontId="0" fillId="0" borderId="0" xfId="0"/>
    <xf numFmtId="0" fontId="4" fillId="0" borderId="0" xfId="0" applyFont="1" applyAlignment="1">
      <alignment horizontal="left" vertical="top" wrapText="1"/>
    </xf>
    <xf numFmtId="0" fontId="4" fillId="0" borderId="0" xfId="0" applyFont="1" applyAlignment="1">
      <alignment horizontal="center" vertical="top"/>
    </xf>
    <xf numFmtId="0" fontId="0" fillId="0" borderId="3" xfId="0" applyBorder="1"/>
    <xf numFmtId="0" fontId="4" fillId="0" borderId="1" xfId="0" applyFont="1" applyBorder="1" applyAlignment="1">
      <alignment horizontal="center" vertical="top"/>
    </xf>
    <xf numFmtId="0" fontId="3" fillId="0" borderId="5" xfId="0" applyFont="1" applyBorder="1" applyAlignment="1">
      <alignment horizontal="center" vertical="center" wrapText="1"/>
    </xf>
    <xf numFmtId="0" fontId="2" fillId="0" borderId="5" xfId="0" applyFont="1" applyBorder="1" applyAlignment="1">
      <alignment horizontal="center" vertical="center" wrapText="1"/>
    </xf>
    <xf numFmtId="164" fontId="8" fillId="0" borderId="1" xfId="1" applyNumberFormat="1" applyFont="1" applyBorder="1" applyAlignment="1">
      <alignment horizontal="right" vertical="top"/>
    </xf>
    <xf numFmtId="0" fontId="5" fillId="0" borderId="1" xfId="0" applyFont="1" applyBorder="1" applyAlignment="1">
      <alignment horizontal="left" vertical="top" wrapText="1"/>
    </xf>
    <xf numFmtId="0" fontId="4" fillId="0" borderId="1" xfId="0" applyFont="1" applyBorder="1" applyAlignment="1">
      <alignment horizontal="left" vertical="top" wrapText="1"/>
    </xf>
    <xf numFmtId="0" fontId="0" fillId="0" borderId="7" xfId="0" applyBorder="1"/>
    <xf numFmtId="0" fontId="0" fillId="0" borderId="8" xfId="0" applyBorder="1"/>
    <xf numFmtId="0" fontId="0" fillId="0" borderId="10" xfId="0" applyBorder="1"/>
    <xf numFmtId="0" fontId="3" fillId="0" borderId="10" xfId="0" applyFont="1" applyBorder="1"/>
    <xf numFmtId="0" fontId="3" fillId="0" borderId="12" xfId="0" applyFont="1" applyBorder="1"/>
    <xf numFmtId="0" fontId="3" fillId="0" borderId="12" xfId="0" applyFont="1" applyBorder="1" applyAlignment="1">
      <alignment horizontal="left"/>
    </xf>
    <xf numFmtId="0" fontId="3" fillId="0" borderId="13" xfId="0" applyFont="1" applyBorder="1" applyAlignment="1">
      <alignment horizontal="left"/>
    </xf>
    <xf numFmtId="0" fontId="0" fillId="0" borderId="0" xfId="0"/>
    <xf numFmtId="49" fontId="0" fillId="0" borderId="6" xfId="0" applyNumberFormat="1" applyBorder="1"/>
    <xf numFmtId="49" fontId="0" fillId="0" borderId="9" xfId="0" applyNumberFormat="1" applyBorder="1"/>
    <xf numFmtId="49" fontId="3" fillId="0" borderId="9" xfId="0" applyNumberFormat="1" applyFont="1" applyBorder="1"/>
    <xf numFmtId="49" fontId="3" fillId="0" borderId="11" xfId="0" applyNumberFormat="1" applyFont="1" applyBorder="1"/>
    <xf numFmtId="49" fontId="1" fillId="0" borderId="2" xfId="0" applyNumberFormat="1" applyFont="1" applyBorder="1"/>
    <xf numFmtId="49" fontId="2" fillId="0" borderId="4" xfId="0" applyNumberFormat="1" applyFont="1" applyBorder="1" applyAlignment="1">
      <alignment horizontal="left" vertical="center" wrapText="1"/>
    </xf>
    <xf numFmtId="49" fontId="0" fillId="0" borderId="0" xfId="0" applyNumberFormat="1"/>
    <xf numFmtId="0" fontId="0" fillId="0" borderId="3" xfId="0" applyBorder="1" applyAlignment="1">
      <alignment horizontal="center"/>
    </xf>
    <xf numFmtId="0" fontId="6" fillId="0" borderId="0" xfId="0" applyFont="1"/>
    <xf numFmtId="49" fontId="9" fillId="0" borderId="0" xfId="0" applyNumberFormat="1" applyFont="1" applyAlignment="1">
      <alignment horizontal="left"/>
    </xf>
    <xf numFmtId="164" fontId="10" fillId="0" borderId="0" xfId="0" applyNumberFormat="1" applyFont="1"/>
    <xf numFmtId="0" fontId="10" fillId="0" borderId="0" xfId="0" applyFont="1" applyAlignment="1">
      <alignment horizontal="right"/>
    </xf>
    <xf numFmtId="164" fontId="8" fillId="0" borderId="0" xfId="1" applyNumberFormat="1" applyFont="1" applyAlignment="1">
      <alignment horizontal="right" vertical="top"/>
    </xf>
    <xf numFmtId="0" fontId="5" fillId="0" borderId="0" xfId="0" applyFont="1" applyAlignment="1">
      <alignment horizontal="left" vertical="top" wrapText="1"/>
    </xf>
    <xf numFmtId="0" fontId="3" fillId="0" borderId="0" xfId="0" applyFont="1"/>
    <xf numFmtId="3" fontId="0" fillId="0" borderId="0" xfId="0" applyNumberFormat="1"/>
    <xf numFmtId="0" fontId="11" fillId="0" borderId="0" xfId="0" applyFont="1" applyAlignment="1">
      <alignment horizontal="center"/>
    </xf>
    <xf numFmtId="0" fontId="12" fillId="0" borderId="0" xfId="0" applyFont="1" applyAlignment="1">
      <alignment horizontal="center"/>
    </xf>
    <xf numFmtId="0" fontId="3" fillId="0" borderId="0" xfId="0" applyFont="1" applyAlignment="1">
      <alignment horizontal="left"/>
    </xf>
    <xf numFmtId="164" fontId="8" fillId="0" borderId="1" xfId="1" applyNumberFormat="1" applyFont="1" applyBorder="1" applyAlignment="1" applyProtection="1">
      <alignment horizontal="right" vertical="top"/>
      <protection locked="0"/>
    </xf>
    <xf numFmtId="0" fontId="4" fillId="2" borderId="1" xfId="0" applyFont="1" applyFill="1" applyBorder="1" applyAlignment="1">
      <alignment horizontal="center" vertical="top"/>
    </xf>
    <xf numFmtId="0" fontId="4" fillId="0" borderId="1" xfId="0" applyFont="1" applyBorder="1" applyAlignment="1" applyProtection="1">
      <alignment horizontal="center" vertical="top"/>
      <protection locked="0"/>
    </xf>
    <xf numFmtId="164" fontId="8" fillId="2" borderId="1" xfId="1" applyNumberFormat="1" applyFont="1" applyFill="1" applyBorder="1" applyAlignment="1">
      <alignment horizontal="right" vertical="top"/>
    </xf>
  </cellXfs>
  <cellStyles count="3">
    <cellStyle name="Normální" xfId="0" builtinId="0"/>
    <cellStyle name="Normální 36" xfId="2"/>
    <cellStyle name="normální_Zadávací podklad pro profese"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57"/>
  <sheetViews>
    <sheetView tabSelected="1" zoomScale="85" zoomScaleNormal="85" workbookViewId="0">
      <pane ySplit="8" topLeftCell="A28" activePane="bottomLeft" state="frozen"/>
      <selection activeCell="C14" sqref="C14"/>
      <selection pane="bottomLeft" activeCell="F28" sqref="F28"/>
    </sheetView>
  </sheetViews>
  <sheetFormatPr defaultRowHeight="15" x14ac:dyDescent="0.25"/>
  <cols>
    <col min="1" max="1" width="7.140625" style="24" customWidth="1"/>
    <col min="2" max="2" width="56.5703125" style="17" bestFit="1" customWidth="1"/>
    <col min="3" max="3" width="7" style="17" customWidth="1"/>
    <col min="5" max="6" width="23.7109375" style="17" bestFit="1" customWidth="1"/>
    <col min="7" max="7" width="70.85546875" style="17" customWidth="1"/>
    <col min="8" max="9" width="13.85546875" style="17" customWidth="1"/>
    <col min="10" max="10" width="6" style="17" customWidth="1"/>
    <col min="11" max="11" width="6" style="17" bestFit="1" customWidth="1"/>
    <col min="12" max="12" width="7.85546875" style="17" bestFit="1" customWidth="1"/>
    <col min="13" max="13" width="9.28515625" style="17" bestFit="1" customWidth="1"/>
    <col min="14" max="18" width="7.85546875" style="17" bestFit="1" customWidth="1"/>
  </cols>
  <sheetData>
    <row r="1" spans="1:18" x14ac:dyDescent="0.25">
      <c r="A1" s="18" t="s">
        <v>0</v>
      </c>
      <c r="B1" s="10"/>
      <c r="C1" s="10" t="s">
        <v>1</v>
      </c>
      <c r="D1" s="10"/>
      <c r="E1" s="10"/>
      <c r="F1" s="11"/>
      <c r="H1"/>
      <c r="I1"/>
      <c r="J1"/>
      <c r="K1"/>
      <c r="L1"/>
      <c r="M1"/>
      <c r="N1"/>
      <c r="O1"/>
      <c r="P1"/>
      <c r="Q1"/>
      <c r="R1"/>
    </row>
    <row r="2" spans="1:18" x14ac:dyDescent="0.25">
      <c r="A2" s="19" t="s">
        <v>2</v>
      </c>
      <c r="C2" t="s">
        <v>3</v>
      </c>
      <c r="F2" s="12"/>
      <c r="H2"/>
      <c r="I2"/>
      <c r="J2"/>
      <c r="K2"/>
      <c r="L2"/>
      <c r="M2"/>
      <c r="N2"/>
      <c r="O2"/>
      <c r="P2"/>
      <c r="Q2"/>
      <c r="R2"/>
    </row>
    <row r="3" spans="1:18" ht="18.75" customHeight="1" x14ac:dyDescent="0.3">
      <c r="A3" s="19" t="s">
        <v>4</v>
      </c>
      <c r="C3" t="s">
        <v>3</v>
      </c>
      <c r="F3" s="12"/>
      <c r="H3" s="34"/>
      <c r="I3" s="34"/>
      <c r="J3"/>
      <c r="K3"/>
      <c r="L3"/>
      <c r="M3"/>
      <c r="N3"/>
      <c r="O3"/>
      <c r="P3"/>
      <c r="Q3"/>
      <c r="R3"/>
    </row>
    <row r="4" spans="1:18" ht="18.75" customHeight="1" x14ac:dyDescent="0.3">
      <c r="A4" s="20" t="s">
        <v>5</v>
      </c>
      <c r="B4" s="32"/>
      <c r="C4" t="s">
        <v>6</v>
      </c>
      <c r="D4" s="32"/>
      <c r="E4" s="32"/>
      <c r="F4" s="13"/>
      <c r="H4" s="35"/>
      <c r="I4" s="35"/>
      <c r="J4"/>
      <c r="K4"/>
      <c r="L4"/>
      <c r="M4"/>
      <c r="N4"/>
      <c r="O4"/>
      <c r="P4"/>
      <c r="Q4"/>
      <c r="R4"/>
    </row>
    <row r="5" spans="1:18" ht="18.75" customHeight="1" x14ac:dyDescent="0.3">
      <c r="A5" s="20" t="s">
        <v>7</v>
      </c>
      <c r="B5" s="32"/>
      <c r="C5" s="32" t="s">
        <v>8</v>
      </c>
      <c r="D5" s="32"/>
      <c r="E5" s="32"/>
      <c r="F5" s="13"/>
      <c r="H5" s="35"/>
      <c r="I5" s="35"/>
      <c r="J5"/>
      <c r="K5"/>
      <c r="L5"/>
      <c r="M5"/>
      <c r="N5"/>
      <c r="O5"/>
      <c r="P5"/>
      <c r="Q5"/>
      <c r="R5"/>
    </row>
    <row r="6" spans="1:18" ht="15.75" customHeight="1" thickBot="1" x14ac:dyDescent="0.3">
      <c r="A6" s="21"/>
      <c r="B6" s="14"/>
      <c r="C6" s="15"/>
      <c r="D6" s="15"/>
      <c r="E6" s="15"/>
      <c r="F6" s="16"/>
      <c r="G6" s="36"/>
      <c r="H6" s="36"/>
      <c r="I6" s="36"/>
      <c r="J6"/>
      <c r="K6"/>
      <c r="L6"/>
      <c r="M6"/>
      <c r="N6"/>
      <c r="O6"/>
      <c r="P6"/>
      <c r="Q6"/>
      <c r="R6"/>
    </row>
    <row r="7" spans="1:18" ht="15.75" customHeight="1" thickBot="1" x14ac:dyDescent="0.3">
      <c r="A7" s="22"/>
      <c r="B7" s="3"/>
      <c r="C7" s="3"/>
      <c r="D7" s="3"/>
      <c r="E7" s="25"/>
      <c r="F7" s="3"/>
      <c r="G7" s="3"/>
      <c r="H7"/>
      <c r="I7"/>
      <c r="J7"/>
      <c r="K7"/>
      <c r="L7" s="26"/>
      <c r="M7" s="26"/>
      <c r="N7" s="26"/>
      <c r="O7" s="26"/>
      <c r="P7" s="26"/>
      <c r="Q7" s="26"/>
      <c r="R7" s="26"/>
    </row>
    <row r="8" spans="1:18" ht="32.25" customHeight="1" thickTop="1" x14ac:dyDescent="0.25">
      <c r="A8" s="23" t="s">
        <v>9</v>
      </c>
      <c r="B8" s="5" t="s">
        <v>10</v>
      </c>
      <c r="C8" s="6" t="s">
        <v>11</v>
      </c>
      <c r="D8" s="6" t="s">
        <v>12</v>
      </c>
      <c r="E8" s="6" t="s">
        <v>13</v>
      </c>
      <c r="F8" s="6" t="s">
        <v>14</v>
      </c>
      <c r="G8" s="5" t="s">
        <v>15</v>
      </c>
      <c r="H8" s="5" t="s">
        <v>16</v>
      </c>
      <c r="I8" s="5" t="s">
        <v>17</v>
      </c>
      <c r="J8"/>
      <c r="K8"/>
      <c r="L8"/>
      <c r="M8"/>
      <c r="N8"/>
      <c r="O8"/>
      <c r="P8"/>
      <c r="Q8"/>
      <c r="R8"/>
    </row>
    <row r="9" spans="1:18" ht="51" customHeight="1" x14ac:dyDescent="0.25">
      <c r="A9" s="4" t="s">
        <v>18</v>
      </c>
      <c r="B9" s="9" t="s">
        <v>19</v>
      </c>
      <c r="C9" s="4">
        <v>2</v>
      </c>
      <c r="D9" s="4" t="s">
        <v>20</v>
      </c>
      <c r="E9" s="37"/>
      <c r="F9" s="7">
        <f t="shared" ref="F9:F46" si="0">C9*E9</f>
        <v>0</v>
      </c>
      <c r="G9" s="8" t="s">
        <v>21</v>
      </c>
      <c r="H9" s="38"/>
      <c r="I9" s="38"/>
      <c r="J9"/>
      <c r="K9"/>
      <c r="L9" s="26"/>
      <c r="M9" s="26"/>
      <c r="N9" s="26"/>
      <c r="O9" s="26"/>
      <c r="P9" s="26"/>
      <c r="Q9" s="26"/>
      <c r="R9" s="26"/>
    </row>
    <row r="10" spans="1:18" ht="102" customHeight="1" x14ac:dyDescent="0.25">
      <c r="A10" s="4" t="s">
        <v>22</v>
      </c>
      <c r="B10" s="9" t="s">
        <v>23</v>
      </c>
      <c r="C10" s="4">
        <v>1</v>
      </c>
      <c r="D10" s="4" t="s">
        <v>20</v>
      </c>
      <c r="E10" s="37"/>
      <c r="F10" s="7">
        <f t="shared" si="0"/>
        <v>0</v>
      </c>
      <c r="G10" s="8" t="s">
        <v>24</v>
      </c>
      <c r="H10" s="39"/>
      <c r="I10" s="39"/>
      <c r="J10"/>
      <c r="K10"/>
      <c r="L10" s="26"/>
      <c r="M10" s="26"/>
      <c r="N10" s="26"/>
      <c r="O10" s="26"/>
      <c r="P10" s="26"/>
      <c r="Q10" s="26"/>
      <c r="R10" s="26"/>
    </row>
    <row r="11" spans="1:18" ht="76.5" customHeight="1" x14ac:dyDescent="0.25">
      <c r="A11" s="4" t="s">
        <v>25</v>
      </c>
      <c r="B11" s="9" t="s">
        <v>26</v>
      </c>
      <c r="C11" s="4">
        <v>3</v>
      </c>
      <c r="D11" s="4" t="s">
        <v>20</v>
      </c>
      <c r="E11" s="37"/>
      <c r="F11" s="7">
        <f t="shared" si="0"/>
        <v>0</v>
      </c>
      <c r="G11" s="8" t="s">
        <v>150</v>
      </c>
      <c r="H11" s="38"/>
      <c r="I11" s="38"/>
      <c r="J11"/>
      <c r="K11"/>
      <c r="L11" s="26"/>
      <c r="M11" s="26"/>
      <c r="N11" s="26"/>
      <c r="O11" s="26"/>
      <c r="P11" s="26"/>
      <c r="Q11" s="26"/>
      <c r="R11" s="26"/>
    </row>
    <row r="12" spans="1:18" ht="89.25" customHeight="1" x14ac:dyDescent="0.25">
      <c r="A12" s="4" t="s">
        <v>27</v>
      </c>
      <c r="B12" s="9" t="s">
        <v>28</v>
      </c>
      <c r="C12" s="4">
        <v>1</v>
      </c>
      <c r="D12" s="4" t="s">
        <v>20</v>
      </c>
      <c r="E12" s="37"/>
      <c r="F12" s="7">
        <f t="shared" si="0"/>
        <v>0</v>
      </c>
      <c r="G12" s="8" t="s">
        <v>29</v>
      </c>
      <c r="H12" s="38"/>
      <c r="I12" s="38"/>
      <c r="J12"/>
      <c r="K12"/>
      <c r="L12" s="26"/>
      <c r="M12" s="26"/>
      <c r="N12" s="26"/>
      <c r="O12" s="26"/>
      <c r="P12" s="26"/>
      <c r="Q12" s="26"/>
      <c r="R12" s="26"/>
    </row>
    <row r="13" spans="1:18" ht="51" customHeight="1" x14ac:dyDescent="0.25">
      <c r="A13" s="4" t="s">
        <v>30</v>
      </c>
      <c r="B13" s="9" t="s">
        <v>31</v>
      </c>
      <c r="C13" s="4">
        <v>1</v>
      </c>
      <c r="D13" s="4" t="s">
        <v>20</v>
      </c>
      <c r="E13" s="37"/>
      <c r="F13" s="7">
        <f t="shared" si="0"/>
        <v>0</v>
      </c>
      <c r="G13" s="8" t="s">
        <v>32</v>
      </c>
      <c r="H13" s="39"/>
      <c r="I13" s="39"/>
      <c r="J13"/>
      <c r="K13"/>
      <c r="L13" s="26"/>
      <c r="M13" s="26"/>
      <c r="N13" s="26"/>
      <c r="O13" s="26"/>
      <c r="P13" s="26"/>
      <c r="Q13" s="26"/>
      <c r="R13" s="26"/>
    </row>
    <row r="14" spans="1:18" ht="51" customHeight="1" x14ac:dyDescent="0.25">
      <c r="A14" s="4" t="s">
        <v>33</v>
      </c>
      <c r="B14" s="9" t="s">
        <v>34</v>
      </c>
      <c r="C14" s="4">
        <v>3</v>
      </c>
      <c r="D14" s="4" t="s">
        <v>20</v>
      </c>
      <c r="E14" s="37"/>
      <c r="F14" s="7">
        <f t="shared" si="0"/>
        <v>0</v>
      </c>
      <c r="G14" s="8" t="s">
        <v>35</v>
      </c>
      <c r="H14" s="38"/>
      <c r="I14" s="38"/>
      <c r="J14"/>
      <c r="K14"/>
      <c r="L14" s="26"/>
      <c r="M14" s="26"/>
      <c r="N14" s="26"/>
      <c r="O14" s="26"/>
      <c r="P14" s="26"/>
      <c r="Q14" s="26"/>
      <c r="R14" s="26"/>
    </row>
    <row r="15" spans="1:18" ht="89.25" customHeight="1" x14ac:dyDescent="0.25">
      <c r="A15" s="4" t="s">
        <v>36</v>
      </c>
      <c r="B15" s="9" t="s">
        <v>37</v>
      </c>
      <c r="C15" s="4">
        <v>6</v>
      </c>
      <c r="D15" s="4" t="s">
        <v>20</v>
      </c>
      <c r="E15" s="37"/>
      <c r="F15" s="7">
        <f t="shared" si="0"/>
        <v>0</v>
      </c>
      <c r="G15" s="8" t="s">
        <v>38</v>
      </c>
      <c r="H15" s="38"/>
      <c r="I15" s="38"/>
      <c r="J15"/>
      <c r="K15"/>
      <c r="L15" s="26"/>
      <c r="M15" s="26"/>
      <c r="N15" s="26"/>
      <c r="O15" s="26"/>
      <c r="P15" s="26"/>
      <c r="Q15" s="26"/>
      <c r="R15" s="26"/>
    </row>
    <row r="16" spans="1:18" ht="51" customHeight="1" x14ac:dyDescent="0.25">
      <c r="A16" s="4" t="s">
        <v>39</v>
      </c>
      <c r="B16" s="9" t="s">
        <v>40</v>
      </c>
      <c r="C16" s="4">
        <v>7</v>
      </c>
      <c r="D16" s="4" t="s">
        <v>20</v>
      </c>
      <c r="E16" s="37"/>
      <c r="F16" s="7">
        <f t="shared" si="0"/>
        <v>0</v>
      </c>
      <c r="G16" s="8" t="s">
        <v>41</v>
      </c>
      <c r="H16" s="38"/>
      <c r="I16" s="38"/>
      <c r="J16"/>
      <c r="K16"/>
      <c r="L16" s="26"/>
      <c r="M16" s="26"/>
      <c r="N16" s="26"/>
      <c r="O16" s="26"/>
      <c r="P16" s="26"/>
      <c r="Q16" s="26"/>
      <c r="R16" s="26"/>
    </row>
    <row r="17" spans="1:18" ht="51" customHeight="1" x14ac:dyDescent="0.25">
      <c r="A17" s="4" t="s">
        <v>42</v>
      </c>
      <c r="B17" s="9" t="s">
        <v>43</v>
      </c>
      <c r="C17" s="4">
        <v>7</v>
      </c>
      <c r="D17" s="4" t="s">
        <v>20</v>
      </c>
      <c r="E17" s="37"/>
      <c r="F17" s="7">
        <f t="shared" si="0"/>
        <v>0</v>
      </c>
      <c r="G17" s="8" t="s">
        <v>44</v>
      </c>
      <c r="H17" s="39"/>
      <c r="I17" s="39"/>
      <c r="J17"/>
      <c r="K17"/>
      <c r="L17" s="26"/>
      <c r="M17" s="26"/>
      <c r="N17" s="26"/>
      <c r="O17" s="26"/>
      <c r="P17" s="26"/>
      <c r="Q17" s="26"/>
      <c r="R17" s="26"/>
    </row>
    <row r="18" spans="1:18" ht="63.75" customHeight="1" x14ac:dyDescent="0.25">
      <c r="A18" s="4" t="s">
        <v>45</v>
      </c>
      <c r="B18" s="9" t="s">
        <v>46</v>
      </c>
      <c r="C18" s="4">
        <v>7</v>
      </c>
      <c r="D18" s="4" t="s">
        <v>20</v>
      </c>
      <c r="E18" s="37"/>
      <c r="F18" s="7">
        <f t="shared" si="0"/>
        <v>0</v>
      </c>
      <c r="G18" s="8" t="s">
        <v>47</v>
      </c>
      <c r="H18" s="39"/>
      <c r="I18" s="39"/>
      <c r="J18"/>
      <c r="K18"/>
      <c r="L18" s="26"/>
      <c r="M18" s="26"/>
      <c r="N18" s="26"/>
      <c r="O18" s="26"/>
      <c r="P18" s="26"/>
      <c r="Q18" s="26"/>
      <c r="R18" s="26"/>
    </row>
    <row r="19" spans="1:18" ht="63.75" customHeight="1" x14ac:dyDescent="0.25">
      <c r="A19" s="4" t="s">
        <v>48</v>
      </c>
      <c r="B19" s="9" t="s">
        <v>49</v>
      </c>
      <c r="C19" s="4">
        <v>5</v>
      </c>
      <c r="D19" s="4" t="s">
        <v>20</v>
      </c>
      <c r="E19" s="37"/>
      <c r="F19" s="7">
        <f t="shared" si="0"/>
        <v>0</v>
      </c>
      <c r="G19" s="8" t="s">
        <v>50</v>
      </c>
      <c r="H19" s="38"/>
      <c r="I19" s="38"/>
      <c r="J19"/>
      <c r="K19"/>
      <c r="L19" s="26"/>
      <c r="M19" s="26"/>
      <c r="N19" s="26"/>
      <c r="O19" s="26"/>
      <c r="P19" s="26"/>
      <c r="Q19" s="26"/>
      <c r="R19" s="26"/>
    </row>
    <row r="20" spans="1:18" ht="38.25" customHeight="1" x14ac:dyDescent="0.25">
      <c r="A20" s="4" t="s">
        <v>51</v>
      </c>
      <c r="B20" s="9" t="s">
        <v>52</v>
      </c>
      <c r="C20" s="4">
        <v>1</v>
      </c>
      <c r="D20" s="4" t="s">
        <v>20</v>
      </c>
      <c r="E20" s="37"/>
      <c r="F20" s="7">
        <f t="shared" si="0"/>
        <v>0</v>
      </c>
      <c r="G20" s="8" t="s">
        <v>53</v>
      </c>
      <c r="H20" s="38"/>
      <c r="I20" s="38"/>
      <c r="J20"/>
      <c r="K20"/>
      <c r="L20" s="26"/>
      <c r="M20" s="26"/>
      <c r="N20" s="26"/>
      <c r="O20" s="26"/>
      <c r="P20" s="26"/>
      <c r="Q20" s="26"/>
      <c r="R20" s="26"/>
    </row>
    <row r="21" spans="1:18" ht="51" customHeight="1" x14ac:dyDescent="0.25">
      <c r="A21" s="4" t="s">
        <v>54</v>
      </c>
      <c r="B21" s="9" t="s">
        <v>55</v>
      </c>
      <c r="C21" s="4">
        <v>1</v>
      </c>
      <c r="D21" s="4" t="s">
        <v>20</v>
      </c>
      <c r="E21" s="37"/>
      <c r="F21" s="7">
        <f t="shared" si="0"/>
        <v>0</v>
      </c>
      <c r="G21" s="8" t="s">
        <v>56</v>
      </c>
      <c r="H21" s="38"/>
      <c r="I21" s="38"/>
      <c r="J21"/>
      <c r="K21"/>
      <c r="L21" s="26"/>
      <c r="M21" s="26"/>
      <c r="N21" s="26"/>
      <c r="O21" s="26"/>
      <c r="P21" s="26"/>
      <c r="Q21" s="26"/>
      <c r="R21" s="26"/>
    </row>
    <row r="22" spans="1:18" ht="38.25" customHeight="1" x14ac:dyDescent="0.25">
      <c r="A22" s="4" t="s">
        <v>57</v>
      </c>
      <c r="B22" s="9" t="s">
        <v>58</v>
      </c>
      <c r="C22" s="4">
        <v>1</v>
      </c>
      <c r="D22" s="4" t="s">
        <v>20</v>
      </c>
      <c r="E22" s="37"/>
      <c r="F22" s="7">
        <f t="shared" si="0"/>
        <v>0</v>
      </c>
      <c r="G22" s="8" t="s">
        <v>59</v>
      </c>
      <c r="H22" s="38"/>
      <c r="I22" s="38"/>
      <c r="J22"/>
      <c r="K22"/>
      <c r="L22" s="26"/>
      <c r="M22" s="26"/>
      <c r="N22" s="26"/>
      <c r="O22" s="26"/>
      <c r="P22" s="26"/>
      <c r="Q22" s="26"/>
      <c r="R22" s="26"/>
    </row>
    <row r="23" spans="1:18" ht="63.75" customHeight="1" x14ac:dyDescent="0.25">
      <c r="A23" s="4" t="s">
        <v>60</v>
      </c>
      <c r="B23" s="9" t="s">
        <v>61</v>
      </c>
      <c r="C23" s="4">
        <v>5</v>
      </c>
      <c r="D23" s="4" t="s">
        <v>20</v>
      </c>
      <c r="E23" s="37"/>
      <c r="F23" s="7">
        <f t="shared" si="0"/>
        <v>0</v>
      </c>
      <c r="G23" s="8" t="s">
        <v>62</v>
      </c>
      <c r="H23" s="38"/>
      <c r="I23" s="38"/>
      <c r="J23"/>
      <c r="K23"/>
      <c r="L23" s="26"/>
      <c r="M23" s="26"/>
      <c r="N23" s="26"/>
      <c r="O23" s="26"/>
      <c r="P23" s="26"/>
      <c r="Q23" s="26"/>
      <c r="R23" s="26"/>
    </row>
    <row r="24" spans="1:18" ht="409.5" customHeight="1" x14ac:dyDescent="0.25">
      <c r="A24" s="4" t="s">
        <v>63</v>
      </c>
      <c r="B24" s="9" t="s">
        <v>64</v>
      </c>
      <c r="C24" s="4">
        <v>7</v>
      </c>
      <c r="D24" s="4" t="s">
        <v>20</v>
      </c>
      <c r="E24" s="37"/>
      <c r="F24" s="7">
        <f t="shared" si="0"/>
        <v>0</v>
      </c>
      <c r="G24" s="8" t="s">
        <v>65</v>
      </c>
      <c r="H24" s="38"/>
      <c r="I24" s="38"/>
      <c r="J24"/>
      <c r="K24"/>
      <c r="L24" s="26"/>
      <c r="M24" s="26"/>
      <c r="N24" s="26"/>
      <c r="O24" s="26"/>
      <c r="P24" s="26"/>
      <c r="Q24" s="26"/>
      <c r="R24" s="26"/>
    </row>
    <row r="25" spans="1:18" ht="38.25" customHeight="1" x14ac:dyDescent="0.25">
      <c r="A25" s="4" t="s">
        <v>66</v>
      </c>
      <c r="B25" s="9" t="s">
        <v>67</v>
      </c>
      <c r="C25" s="4">
        <v>4</v>
      </c>
      <c r="D25" s="4" t="s">
        <v>20</v>
      </c>
      <c r="E25" s="37"/>
      <c r="F25" s="7">
        <f t="shared" si="0"/>
        <v>0</v>
      </c>
      <c r="G25" s="8" t="s">
        <v>68</v>
      </c>
      <c r="H25" s="38"/>
      <c r="I25" s="38"/>
      <c r="J25"/>
      <c r="K25"/>
      <c r="L25" s="26"/>
      <c r="M25" s="26"/>
      <c r="N25" s="26"/>
      <c r="O25" s="26"/>
      <c r="P25" s="26"/>
      <c r="Q25" s="26"/>
      <c r="R25" s="26"/>
    </row>
    <row r="26" spans="1:18" ht="89.25" customHeight="1" x14ac:dyDescent="0.25">
      <c r="A26" s="4" t="s">
        <v>69</v>
      </c>
      <c r="B26" s="9" t="s">
        <v>70</v>
      </c>
      <c r="C26" s="4">
        <v>1</v>
      </c>
      <c r="D26" s="4" t="s">
        <v>20</v>
      </c>
      <c r="E26" s="37"/>
      <c r="F26" s="7">
        <f t="shared" si="0"/>
        <v>0</v>
      </c>
      <c r="G26" s="8" t="s">
        <v>71</v>
      </c>
      <c r="H26" s="39"/>
      <c r="I26" s="39"/>
      <c r="J26"/>
      <c r="K26"/>
      <c r="L26" s="26"/>
      <c r="M26" s="26"/>
      <c r="N26" s="26"/>
      <c r="O26" s="26"/>
      <c r="P26" s="26"/>
      <c r="Q26" s="26"/>
      <c r="R26" s="26"/>
    </row>
    <row r="27" spans="1:18" ht="140.25" customHeight="1" x14ac:dyDescent="0.25">
      <c r="A27" s="4" t="s">
        <v>72</v>
      </c>
      <c r="B27" s="9" t="s">
        <v>73</v>
      </c>
      <c r="C27" s="4">
        <v>1</v>
      </c>
      <c r="D27" s="4" t="s">
        <v>20</v>
      </c>
      <c r="E27" s="37"/>
      <c r="F27" s="7">
        <f t="shared" si="0"/>
        <v>0</v>
      </c>
      <c r="G27" s="8" t="s">
        <v>74</v>
      </c>
      <c r="H27" s="39"/>
      <c r="I27" s="39"/>
      <c r="J27"/>
      <c r="K27"/>
      <c r="L27" s="26"/>
      <c r="M27" s="26"/>
      <c r="N27" s="26"/>
      <c r="O27" s="26"/>
      <c r="P27" s="26"/>
      <c r="Q27" s="26"/>
      <c r="R27" s="26"/>
    </row>
    <row r="28" spans="1:18" ht="38.25" customHeight="1" x14ac:dyDescent="0.25">
      <c r="A28" s="4" t="s">
        <v>75</v>
      </c>
      <c r="B28" s="9" t="s">
        <v>76</v>
      </c>
      <c r="C28" s="4">
        <v>1</v>
      </c>
      <c r="D28" s="4" t="s">
        <v>20</v>
      </c>
      <c r="E28" s="37"/>
      <c r="F28" s="7">
        <f t="shared" si="0"/>
        <v>0</v>
      </c>
      <c r="G28" s="8" t="s">
        <v>77</v>
      </c>
      <c r="H28" s="38"/>
      <c r="I28" s="38"/>
      <c r="J28"/>
      <c r="K28"/>
      <c r="L28" s="26"/>
      <c r="M28" s="26"/>
      <c r="N28" s="26"/>
      <c r="O28" s="26"/>
      <c r="P28" s="26"/>
      <c r="Q28" s="26"/>
      <c r="R28" s="26"/>
    </row>
    <row r="29" spans="1:18" ht="51" customHeight="1" x14ac:dyDescent="0.25">
      <c r="A29" s="4" t="s">
        <v>78</v>
      </c>
      <c r="B29" s="9" t="s">
        <v>79</v>
      </c>
      <c r="C29" s="4">
        <v>1</v>
      </c>
      <c r="D29" s="4" t="s">
        <v>20</v>
      </c>
      <c r="E29" s="37"/>
      <c r="F29" s="7">
        <f t="shared" si="0"/>
        <v>0</v>
      </c>
      <c r="G29" s="8" t="s">
        <v>80</v>
      </c>
      <c r="H29" s="38"/>
      <c r="I29" s="38"/>
      <c r="J29"/>
      <c r="K29"/>
      <c r="L29" s="26"/>
      <c r="M29" s="26"/>
      <c r="N29" s="26"/>
      <c r="O29" s="26"/>
      <c r="P29" s="26"/>
      <c r="Q29" s="26"/>
      <c r="R29" s="26"/>
    </row>
    <row r="30" spans="1:18" ht="63.75" customHeight="1" x14ac:dyDescent="0.25">
      <c r="A30" s="4" t="s">
        <v>81</v>
      </c>
      <c r="B30" s="9" t="s">
        <v>82</v>
      </c>
      <c r="C30" s="4">
        <v>1</v>
      </c>
      <c r="D30" s="4" t="s">
        <v>20</v>
      </c>
      <c r="E30" s="37"/>
      <c r="F30" s="7">
        <f t="shared" si="0"/>
        <v>0</v>
      </c>
      <c r="G30" s="8" t="s">
        <v>83</v>
      </c>
      <c r="H30" s="38"/>
      <c r="I30" s="38"/>
      <c r="J30"/>
      <c r="K30"/>
      <c r="L30" s="26"/>
      <c r="M30" s="26"/>
      <c r="N30" s="26"/>
      <c r="O30" s="26"/>
      <c r="P30" s="26"/>
      <c r="Q30" s="26"/>
      <c r="R30" s="26"/>
    </row>
    <row r="31" spans="1:18" ht="38.25" customHeight="1" x14ac:dyDescent="0.25">
      <c r="A31" s="4" t="s">
        <v>84</v>
      </c>
      <c r="B31" s="9" t="s">
        <v>85</v>
      </c>
      <c r="C31" s="4">
        <v>1</v>
      </c>
      <c r="D31" s="4" t="s">
        <v>20</v>
      </c>
      <c r="E31" s="37"/>
      <c r="F31" s="7">
        <f t="shared" si="0"/>
        <v>0</v>
      </c>
      <c r="G31" s="8" t="s">
        <v>86</v>
      </c>
      <c r="H31" s="38"/>
      <c r="I31" s="38"/>
      <c r="J31"/>
      <c r="K31"/>
      <c r="L31" s="26"/>
      <c r="M31" s="26"/>
      <c r="N31" s="26"/>
      <c r="O31" s="26"/>
      <c r="P31" s="26"/>
      <c r="Q31" s="26"/>
      <c r="R31" s="26"/>
    </row>
    <row r="32" spans="1:18" ht="51" customHeight="1" x14ac:dyDescent="0.25">
      <c r="A32" s="4" t="s">
        <v>87</v>
      </c>
      <c r="B32" s="9" t="s">
        <v>88</v>
      </c>
      <c r="C32" s="4">
        <v>1</v>
      </c>
      <c r="D32" s="4" t="s">
        <v>20</v>
      </c>
      <c r="E32" s="37"/>
      <c r="F32" s="7">
        <f t="shared" si="0"/>
        <v>0</v>
      </c>
      <c r="G32" s="8" t="s">
        <v>89</v>
      </c>
      <c r="H32" s="38"/>
      <c r="I32" s="38"/>
      <c r="J32"/>
      <c r="K32"/>
      <c r="L32" s="26"/>
      <c r="M32" s="26"/>
      <c r="N32" s="26"/>
      <c r="O32" s="26"/>
      <c r="P32" s="26"/>
      <c r="Q32" s="26"/>
      <c r="R32" s="26"/>
    </row>
    <row r="33" spans="1:18" ht="63.75" customHeight="1" x14ac:dyDescent="0.25">
      <c r="A33" s="4" t="s">
        <v>90</v>
      </c>
      <c r="B33" s="9" t="s">
        <v>91</v>
      </c>
      <c r="C33" s="4">
        <v>8</v>
      </c>
      <c r="D33" s="4" t="s">
        <v>20</v>
      </c>
      <c r="E33" s="37"/>
      <c r="F33" s="7">
        <f t="shared" si="0"/>
        <v>0</v>
      </c>
      <c r="G33" s="8" t="s">
        <v>92</v>
      </c>
      <c r="H33" s="38"/>
      <c r="I33" s="38"/>
      <c r="J33"/>
      <c r="K33"/>
      <c r="L33" s="26"/>
      <c r="M33" s="26"/>
      <c r="N33" s="26"/>
      <c r="O33" s="26"/>
      <c r="P33" s="26"/>
      <c r="Q33" s="26"/>
      <c r="R33" s="26"/>
    </row>
    <row r="34" spans="1:18" ht="89.25" customHeight="1" x14ac:dyDescent="0.25">
      <c r="A34" s="4" t="s">
        <v>93</v>
      </c>
      <c r="B34" s="9" t="s">
        <v>94</v>
      </c>
      <c r="C34" s="4">
        <v>6</v>
      </c>
      <c r="D34" s="4" t="s">
        <v>20</v>
      </c>
      <c r="E34" s="37"/>
      <c r="F34" s="7">
        <f t="shared" si="0"/>
        <v>0</v>
      </c>
      <c r="G34" s="8" t="s">
        <v>95</v>
      </c>
      <c r="H34" s="38"/>
      <c r="I34" s="38"/>
      <c r="J34"/>
      <c r="K34"/>
      <c r="L34" s="26"/>
      <c r="M34" s="26"/>
      <c r="N34" s="26"/>
      <c r="O34" s="26"/>
      <c r="P34" s="26"/>
      <c r="Q34" s="26"/>
      <c r="R34" s="26"/>
    </row>
    <row r="35" spans="1:18" ht="76.5" customHeight="1" x14ac:dyDescent="0.25">
      <c r="A35" s="4" t="s">
        <v>96</v>
      </c>
      <c r="B35" s="9" t="s">
        <v>97</v>
      </c>
      <c r="C35" s="4">
        <v>1</v>
      </c>
      <c r="D35" s="4" t="s">
        <v>20</v>
      </c>
      <c r="E35" s="37"/>
      <c r="F35" s="7">
        <f t="shared" si="0"/>
        <v>0</v>
      </c>
      <c r="G35" s="8" t="s">
        <v>98</v>
      </c>
      <c r="H35" s="38"/>
      <c r="I35" s="38"/>
      <c r="J35"/>
      <c r="K35"/>
      <c r="L35" s="26"/>
      <c r="M35" s="26"/>
      <c r="N35" s="26"/>
      <c r="O35" s="26"/>
      <c r="P35" s="26"/>
      <c r="Q35" s="26"/>
      <c r="R35" s="26"/>
    </row>
    <row r="36" spans="1:18" ht="38.25" customHeight="1" x14ac:dyDescent="0.25">
      <c r="A36" s="4" t="s">
        <v>99</v>
      </c>
      <c r="B36" s="9" t="s">
        <v>100</v>
      </c>
      <c r="C36" s="4">
        <v>1</v>
      </c>
      <c r="D36" s="4" t="s">
        <v>20</v>
      </c>
      <c r="E36" s="37"/>
      <c r="F36" s="7">
        <f t="shared" si="0"/>
        <v>0</v>
      </c>
      <c r="G36" s="8" t="s">
        <v>101</v>
      </c>
      <c r="H36" s="38"/>
      <c r="I36" s="38"/>
      <c r="J36"/>
      <c r="K36"/>
      <c r="L36" s="26"/>
      <c r="M36" s="26"/>
      <c r="N36" s="26"/>
      <c r="O36" s="26"/>
      <c r="P36" s="26"/>
      <c r="Q36" s="26"/>
      <c r="R36" s="26"/>
    </row>
    <row r="37" spans="1:18" ht="38.25" customHeight="1" x14ac:dyDescent="0.25">
      <c r="A37" s="4" t="s">
        <v>102</v>
      </c>
      <c r="B37" s="9" t="s">
        <v>103</v>
      </c>
      <c r="C37" s="4">
        <v>210</v>
      </c>
      <c r="D37" s="4" t="s">
        <v>104</v>
      </c>
      <c r="E37" s="37"/>
      <c r="F37" s="7">
        <f t="shared" si="0"/>
        <v>0</v>
      </c>
      <c r="G37" s="8" t="s">
        <v>105</v>
      </c>
      <c r="H37" s="38"/>
      <c r="I37" s="38"/>
      <c r="J37"/>
      <c r="K37"/>
      <c r="L37" s="26"/>
      <c r="M37" s="26"/>
      <c r="N37" s="26"/>
      <c r="O37" s="26"/>
      <c r="P37" s="26"/>
      <c r="Q37" s="26"/>
      <c r="R37" s="26"/>
    </row>
    <row r="38" spans="1:18" ht="38.25" customHeight="1" x14ac:dyDescent="0.25">
      <c r="A38" s="4" t="s">
        <v>106</v>
      </c>
      <c r="B38" s="9" t="s">
        <v>107</v>
      </c>
      <c r="C38" s="4">
        <v>1</v>
      </c>
      <c r="D38" s="4" t="s">
        <v>20</v>
      </c>
      <c r="E38" s="37"/>
      <c r="F38" s="7">
        <f t="shared" si="0"/>
        <v>0</v>
      </c>
      <c r="G38" s="8" t="s">
        <v>108</v>
      </c>
      <c r="H38" s="38"/>
      <c r="I38" s="38"/>
      <c r="J38"/>
      <c r="K38"/>
      <c r="L38" s="26"/>
      <c r="M38" s="26"/>
      <c r="N38" s="26"/>
      <c r="O38" s="26"/>
      <c r="P38" s="26"/>
      <c r="Q38" s="26"/>
      <c r="R38" s="26"/>
    </row>
    <row r="39" spans="1:18" x14ac:dyDescent="0.25">
      <c r="A39" s="4" t="s">
        <v>109</v>
      </c>
      <c r="B39" s="9" t="s">
        <v>110</v>
      </c>
      <c r="C39" s="4">
        <v>80</v>
      </c>
      <c r="D39" s="4" t="s">
        <v>104</v>
      </c>
      <c r="E39" s="37"/>
      <c r="F39" s="7">
        <f t="shared" si="0"/>
        <v>0</v>
      </c>
      <c r="G39" s="8"/>
      <c r="H39" s="38"/>
      <c r="I39" s="38"/>
      <c r="J39"/>
      <c r="K39"/>
      <c r="L39" s="26"/>
      <c r="M39" s="26"/>
      <c r="N39" s="26"/>
      <c r="O39" s="26"/>
      <c r="P39" s="26"/>
      <c r="Q39" s="26"/>
      <c r="R39" s="26"/>
    </row>
    <row r="40" spans="1:18" x14ac:dyDescent="0.25">
      <c r="A40" s="4" t="s">
        <v>111</v>
      </c>
      <c r="B40" s="9" t="s">
        <v>112</v>
      </c>
      <c r="C40" s="4">
        <v>120</v>
      </c>
      <c r="D40" s="4" t="s">
        <v>104</v>
      </c>
      <c r="E40" s="37"/>
      <c r="F40" s="7">
        <f t="shared" si="0"/>
        <v>0</v>
      </c>
      <c r="G40" s="8"/>
      <c r="H40" s="38"/>
      <c r="I40" s="38"/>
      <c r="J40"/>
      <c r="K40"/>
      <c r="L40" s="26"/>
      <c r="M40" s="26"/>
      <c r="N40" s="26"/>
      <c r="O40" s="26"/>
      <c r="P40" s="26"/>
      <c r="Q40" s="26"/>
      <c r="R40" s="26"/>
    </row>
    <row r="41" spans="1:18" x14ac:dyDescent="0.25">
      <c r="A41" s="4" t="s">
        <v>113</v>
      </c>
      <c r="B41" s="9" t="s">
        <v>114</v>
      </c>
      <c r="C41" s="4">
        <v>20</v>
      </c>
      <c r="D41" s="4" t="s">
        <v>104</v>
      </c>
      <c r="E41" s="37"/>
      <c r="F41" s="7">
        <f t="shared" si="0"/>
        <v>0</v>
      </c>
      <c r="G41" s="8"/>
      <c r="H41" s="38"/>
      <c r="I41" s="38"/>
      <c r="J41"/>
      <c r="K41"/>
      <c r="L41" s="26"/>
      <c r="M41" s="26"/>
      <c r="N41" s="26"/>
      <c r="O41" s="26"/>
      <c r="P41" s="26"/>
      <c r="Q41" s="26"/>
      <c r="R41" s="26"/>
    </row>
    <row r="42" spans="1:18" ht="25.5" customHeight="1" x14ac:dyDescent="0.25">
      <c r="A42" s="4" t="s">
        <v>115</v>
      </c>
      <c r="B42" s="9" t="s">
        <v>116</v>
      </c>
      <c r="C42" s="4">
        <v>6</v>
      </c>
      <c r="D42" s="4" t="s">
        <v>20</v>
      </c>
      <c r="E42" s="37"/>
      <c r="F42" s="7">
        <f t="shared" si="0"/>
        <v>0</v>
      </c>
      <c r="G42" s="8" t="s">
        <v>117</v>
      </c>
      <c r="H42" s="38"/>
      <c r="I42" s="38"/>
      <c r="J42"/>
      <c r="K42"/>
      <c r="L42" s="26"/>
      <c r="M42" s="26"/>
      <c r="N42" s="26"/>
      <c r="O42" s="26"/>
      <c r="P42" s="26"/>
      <c r="Q42" s="26"/>
      <c r="R42" s="26"/>
    </row>
    <row r="43" spans="1:18" ht="25.5" customHeight="1" x14ac:dyDescent="0.25">
      <c r="A43" s="4" t="s">
        <v>118</v>
      </c>
      <c r="B43" s="9" t="s">
        <v>119</v>
      </c>
      <c r="C43" s="4">
        <v>1</v>
      </c>
      <c r="D43" s="4" t="s">
        <v>20</v>
      </c>
      <c r="E43" s="37"/>
      <c r="F43" s="7">
        <f t="shared" si="0"/>
        <v>0</v>
      </c>
      <c r="G43" s="8" t="s">
        <v>120</v>
      </c>
      <c r="H43" s="38"/>
      <c r="I43" s="38"/>
      <c r="J43"/>
      <c r="K43"/>
      <c r="L43" s="26"/>
      <c r="M43" s="26"/>
      <c r="N43" s="26"/>
      <c r="O43" s="26"/>
      <c r="P43" s="26"/>
      <c r="Q43" s="26"/>
      <c r="R43" s="26"/>
    </row>
    <row r="44" spans="1:18" ht="76.5" customHeight="1" x14ac:dyDescent="0.25">
      <c r="A44" s="4" t="s">
        <v>121</v>
      </c>
      <c r="B44" s="9" t="s">
        <v>122</v>
      </c>
      <c r="C44" s="4">
        <v>5</v>
      </c>
      <c r="D44" s="4" t="s">
        <v>20</v>
      </c>
      <c r="E44" s="37"/>
      <c r="F44" s="7">
        <f t="shared" si="0"/>
        <v>0</v>
      </c>
      <c r="G44" s="8" t="s">
        <v>123</v>
      </c>
      <c r="H44" s="38"/>
      <c r="I44" s="38"/>
      <c r="J44"/>
      <c r="K44"/>
      <c r="L44" s="26"/>
      <c r="M44" s="26"/>
      <c r="N44" s="26"/>
      <c r="O44" s="26"/>
      <c r="P44" s="26"/>
      <c r="Q44" s="26"/>
      <c r="R44" s="26"/>
    </row>
    <row r="45" spans="1:18" ht="38.25" customHeight="1" x14ac:dyDescent="0.25">
      <c r="A45" s="4" t="s">
        <v>124</v>
      </c>
      <c r="B45" s="9" t="s">
        <v>125</v>
      </c>
      <c r="C45" s="4">
        <v>7</v>
      </c>
      <c r="D45" s="4" t="s">
        <v>20</v>
      </c>
      <c r="E45" s="37"/>
      <c r="F45" s="7">
        <f t="shared" si="0"/>
        <v>0</v>
      </c>
      <c r="G45" s="8" t="s">
        <v>126</v>
      </c>
      <c r="H45" s="38"/>
      <c r="I45" s="38"/>
      <c r="J45"/>
      <c r="K45"/>
      <c r="L45" s="26"/>
      <c r="M45" s="26"/>
      <c r="N45" s="26"/>
      <c r="O45" s="26"/>
      <c r="P45" s="26"/>
      <c r="Q45" s="26"/>
      <c r="R45" s="26"/>
    </row>
    <row r="46" spans="1:18" ht="25.5" customHeight="1" x14ac:dyDescent="0.25">
      <c r="A46" s="4" t="s">
        <v>127</v>
      </c>
      <c r="B46" s="9" t="s">
        <v>128</v>
      </c>
      <c r="C46" s="4">
        <v>7</v>
      </c>
      <c r="D46" s="4" t="s">
        <v>129</v>
      </c>
      <c r="E46" s="37"/>
      <c r="F46" s="7">
        <f t="shared" si="0"/>
        <v>0</v>
      </c>
      <c r="G46" s="8" t="s">
        <v>130</v>
      </c>
      <c r="H46" s="38"/>
      <c r="I46" s="38"/>
      <c r="J46"/>
      <c r="K46"/>
      <c r="L46" s="26"/>
      <c r="M46" s="26"/>
      <c r="N46" s="26"/>
      <c r="O46" s="26"/>
      <c r="P46" s="26"/>
      <c r="Q46" s="26"/>
      <c r="R46" s="26"/>
    </row>
    <row r="47" spans="1:18" x14ac:dyDescent="0.25">
      <c r="A47" s="4" t="s">
        <v>131</v>
      </c>
      <c r="B47" s="9" t="s">
        <v>132</v>
      </c>
      <c r="C47" s="4">
        <v>31</v>
      </c>
      <c r="D47" s="4" t="s">
        <v>133</v>
      </c>
      <c r="E47" s="40"/>
      <c r="F47" s="40"/>
      <c r="G47" s="8"/>
      <c r="H47" s="38"/>
      <c r="I47" s="38"/>
      <c r="J47"/>
      <c r="K47"/>
      <c r="L47" s="26"/>
      <c r="M47" s="26"/>
      <c r="N47" s="26"/>
      <c r="O47" s="26"/>
      <c r="P47" s="26"/>
      <c r="Q47" s="26"/>
      <c r="R47" s="26"/>
    </row>
    <row r="48" spans="1:18" x14ac:dyDescent="0.25">
      <c r="A48" s="4" t="s">
        <v>134</v>
      </c>
      <c r="B48" s="9" t="s">
        <v>135</v>
      </c>
      <c r="C48" s="4">
        <v>13</v>
      </c>
      <c r="D48" s="4" t="s">
        <v>133</v>
      </c>
      <c r="E48" s="40"/>
      <c r="F48" s="40"/>
      <c r="G48" s="8"/>
      <c r="H48" s="38"/>
      <c r="I48" s="38"/>
      <c r="J48"/>
      <c r="K48"/>
      <c r="L48" s="26"/>
      <c r="M48" s="26"/>
      <c r="N48" s="26"/>
      <c r="O48" s="26"/>
      <c r="P48" s="26"/>
      <c r="Q48" s="26"/>
      <c r="R48" s="26"/>
    </row>
    <row r="49" spans="1:18" x14ac:dyDescent="0.25">
      <c r="A49" s="4" t="s">
        <v>136</v>
      </c>
      <c r="B49" s="9" t="s">
        <v>137</v>
      </c>
      <c r="C49" s="4">
        <v>62</v>
      </c>
      <c r="D49" s="4" t="s">
        <v>133</v>
      </c>
      <c r="E49" s="40"/>
      <c r="F49" s="40"/>
      <c r="G49" s="8"/>
      <c r="H49" s="38"/>
      <c r="I49" s="38"/>
      <c r="J49"/>
      <c r="K49"/>
      <c r="L49" s="26"/>
      <c r="M49" s="26"/>
      <c r="N49" s="26"/>
      <c r="O49" s="26"/>
      <c r="P49" s="26"/>
      <c r="Q49" s="26"/>
      <c r="R49" s="26"/>
    </row>
    <row r="50" spans="1:18" x14ac:dyDescent="0.25">
      <c r="A50" s="4" t="s">
        <v>138</v>
      </c>
      <c r="B50" s="9" t="s">
        <v>139</v>
      </c>
      <c r="C50" s="4">
        <v>40</v>
      </c>
      <c r="D50" s="4" t="s">
        <v>133</v>
      </c>
      <c r="E50" s="40"/>
      <c r="F50" s="40"/>
      <c r="G50" s="8"/>
      <c r="H50" s="38"/>
      <c r="I50" s="38"/>
      <c r="J50"/>
      <c r="K50"/>
      <c r="L50" s="26"/>
      <c r="M50" s="26"/>
      <c r="N50" s="26"/>
      <c r="O50" s="26"/>
      <c r="P50" s="26"/>
      <c r="Q50" s="26"/>
      <c r="R50" s="26"/>
    </row>
    <row r="51" spans="1:18" x14ac:dyDescent="0.25">
      <c r="A51" s="4" t="s">
        <v>140</v>
      </c>
      <c r="B51" s="9" t="s">
        <v>141</v>
      </c>
      <c r="C51" s="4">
        <v>328</v>
      </c>
      <c r="D51" s="4" t="s">
        <v>133</v>
      </c>
      <c r="E51" s="40"/>
      <c r="F51" s="40"/>
      <c r="G51" s="8"/>
      <c r="H51" s="38"/>
      <c r="I51" s="38"/>
      <c r="J51"/>
      <c r="K51"/>
      <c r="L51" s="26"/>
      <c r="M51" s="26"/>
      <c r="N51" s="26"/>
      <c r="O51" s="26"/>
      <c r="P51" s="26"/>
      <c r="Q51" s="26"/>
      <c r="R51" s="26"/>
    </row>
    <row r="52" spans="1:18" x14ac:dyDescent="0.25">
      <c r="A52" s="4" t="s">
        <v>142</v>
      </c>
      <c r="B52" s="9" t="s">
        <v>143</v>
      </c>
      <c r="C52" s="4">
        <v>96</v>
      </c>
      <c r="D52" s="4" t="s">
        <v>133</v>
      </c>
      <c r="E52" s="40"/>
      <c r="F52" s="40"/>
      <c r="G52" s="8"/>
      <c r="H52" s="38"/>
      <c r="I52" s="38"/>
      <c r="J52"/>
      <c r="K52"/>
      <c r="L52" s="26"/>
      <c r="M52" s="26"/>
      <c r="N52" s="26"/>
      <c r="O52" s="26"/>
      <c r="P52" s="26"/>
      <c r="Q52" s="26"/>
      <c r="R52" s="26"/>
    </row>
    <row r="53" spans="1:18" x14ac:dyDescent="0.25">
      <c r="A53" s="4" t="s">
        <v>144</v>
      </c>
      <c r="B53" s="9" t="s">
        <v>145</v>
      </c>
      <c r="C53" s="4">
        <v>40</v>
      </c>
      <c r="D53" s="4" t="s">
        <v>133</v>
      </c>
      <c r="E53" s="40"/>
      <c r="F53" s="40"/>
      <c r="G53" s="8"/>
      <c r="H53" s="38"/>
      <c r="I53" s="38"/>
      <c r="J53"/>
      <c r="K53"/>
      <c r="L53" s="26"/>
      <c r="M53" s="26"/>
      <c r="N53" s="26"/>
      <c r="O53" s="26"/>
      <c r="P53" s="26"/>
      <c r="Q53" s="26"/>
      <c r="R53" s="26"/>
    </row>
    <row r="54" spans="1:18" x14ac:dyDescent="0.25">
      <c r="A54" s="4" t="s">
        <v>146</v>
      </c>
      <c r="B54" s="9" t="s">
        <v>147</v>
      </c>
      <c r="C54" s="4">
        <v>22</v>
      </c>
      <c r="D54" s="4" t="s">
        <v>133</v>
      </c>
      <c r="E54" s="40"/>
      <c r="F54" s="40"/>
      <c r="G54" s="8"/>
      <c r="H54" s="38"/>
      <c r="I54" s="38"/>
      <c r="J54"/>
      <c r="K54"/>
      <c r="L54" s="26"/>
      <c r="M54" s="26"/>
      <c r="N54" s="26"/>
      <c r="O54" s="26"/>
      <c r="P54" s="26"/>
      <c r="Q54" s="26"/>
      <c r="R54" s="26"/>
    </row>
    <row r="55" spans="1:18" ht="38.25" x14ac:dyDescent="0.25">
      <c r="A55" s="4" t="s">
        <v>148</v>
      </c>
      <c r="B55" s="9" t="s">
        <v>149</v>
      </c>
      <c r="C55" s="4">
        <v>1</v>
      </c>
      <c r="D55" s="4" t="s">
        <v>20</v>
      </c>
      <c r="E55" s="37"/>
      <c r="F55" s="7">
        <f>C55*E55</f>
        <v>0</v>
      </c>
      <c r="G55" s="8" t="s">
        <v>151</v>
      </c>
      <c r="H55" s="38"/>
      <c r="I55" s="38"/>
      <c r="J55"/>
      <c r="K55"/>
      <c r="L55" s="26"/>
      <c r="M55" s="26"/>
      <c r="N55" s="26"/>
      <c r="O55" s="26"/>
      <c r="P55" s="26"/>
      <c r="Q55" s="26"/>
      <c r="R55" s="26"/>
    </row>
    <row r="56" spans="1:18" ht="16.5" customHeight="1" x14ac:dyDescent="0.3">
      <c r="A56" s="27"/>
      <c r="B56" s="1"/>
      <c r="C56" s="2"/>
      <c r="D56" s="2"/>
      <c r="E56" s="30"/>
      <c r="F56" s="30"/>
      <c r="G56" s="31"/>
      <c r="H56"/>
      <c r="I56"/>
      <c r="J56"/>
      <c r="K56"/>
      <c r="L56" s="33"/>
      <c r="M56" s="33"/>
      <c r="N56" s="33"/>
      <c r="O56" s="33"/>
      <c r="P56" s="33"/>
      <c r="Q56" s="33"/>
      <c r="R56" s="33"/>
    </row>
    <row r="57" spans="1:18" x14ac:dyDescent="0.25">
      <c r="B57" s="29" t="s">
        <v>152</v>
      </c>
      <c r="F57" s="28">
        <f>SUM(F9:F56)</f>
        <v>0</v>
      </c>
      <c r="H57"/>
      <c r="I57"/>
      <c r="J57"/>
      <c r="K57"/>
      <c r="L57"/>
      <c r="M57"/>
      <c r="N57"/>
      <c r="O57"/>
      <c r="P57"/>
      <c r="Q57"/>
      <c r="R57"/>
    </row>
  </sheetData>
  <sheetProtection sheet="1"/>
  <pageMargins left="0.23622047244094491" right="0.23622047244094491" top="0.74803149606299213" bottom="0.74803149606299213" header="0.31496062992125978" footer="0.31496062992125978"/>
  <pageSetup paperSize="9" scale="69" fitToHeight="0" orientation="landscape" horizontalDpi="300" verticalDpi="30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B8743CC7546B364DB0806A972C66EF22" ma:contentTypeVersion="4" ma:contentTypeDescription="Vytvoří nový dokument" ma:contentTypeScope="" ma:versionID="433f7600fff0ccbe96e12dd3267005a8">
  <xsd:schema xmlns:xsd="http://www.w3.org/2001/XMLSchema" xmlns:xs="http://www.w3.org/2001/XMLSchema" xmlns:p="http://schemas.microsoft.com/office/2006/metadata/properties" xmlns:ns2="7dfbae14-5b70-4a6e-98e6-73d00217dcdf" xmlns:ns3="fa7f2184-2e7d-4cc4-b6a2-e5a3ec1d7709" targetNamespace="http://schemas.microsoft.com/office/2006/metadata/properties" ma:root="true" ma:fieldsID="9092624e35f10ba7d7cba96163e74c62" ns2:_="" ns3:_="">
    <xsd:import namespace="7dfbae14-5b70-4a6e-98e6-73d00217dcdf"/>
    <xsd:import namespace="fa7f2184-2e7d-4cc4-b6a2-e5a3ec1d770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dfbae14-5b70-4a6e-98e6-73d00217dcd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a7f2184-2e7d-4cc4-b6a2-e5a3ec1d7709" elementFormDefault="qualified">
    <xsd:import namespace="http://schemas.microsoft.com/office/2006/documentManagement/types"/>
    <xsd:import namespace="http://schemas.microsoft.com/office/infopath/2007/PartnerControls"/>
    <xsd:element name="SharedWithUsers" ma:index="10"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B7F9186-6648-4674-BB7A-4C2BA5AADD63}">
  <ds:schemaRefs>
    <ds:schemaRef ds:uri="http://schemas.microsoft.com/sharepoint/v3/contenttype/forms"/>
  </ds:schemaRefs>
</ds:datastoreItem>
</file>

<file path=customXml/itemProps2.xml><?xml version="1.0" encoding="utf-8"?>
<ds:datastoreItem xmlns:ds="http://schemas.openxmlformats.org/officeDocument/2006/customXml" ds:itemID="{F342C276-DFC4-4EFA-A59C-D4D636057C73}">
  <ds:schemaRefs>
    <ds:schemaRef ds:uri="http://purl.org/dc/elements/1.1/"/>
    <ds:schemaRef ds:uri="http://schemas.microsoft.com/office/2006/metadata/properties"/>
    <ds:schemaRef ds:uri="http://purl.org/dc/terms/"/>
    <ds:schemaRef ds:uri="http://purl.org/dc/dcmitype/"/>
    <ds:schemaRef ds:uri="http://schemas.microsoft.com/office/infopath/2007/PartnerControls"/>
    <ds:schemaRef ds:uri="fa7f2184-2e7d-4cc4-b6a2-e5a3ec1d7709"/>
    <ds:schemaRef ds:uri="http://schemas.microsoft.com/office/2006/documentManagement/types"/>
    <ds:schemaRef ds:uri="http://schemas.openxmlformats.org/package/2006/metadata/core-properties"/>
    <ds:schemaRef ds:uri="7dfbae14-5b70-4a6e-98e6-73d00217dcdf"/>
    <ds:schemaRef ds:uri="http://www.w3.org/XML/1998/namespace"/>
  </ds:schemaRefs>
</ds:datastoreItem>
</file>

<file path=customXml/itemProps3.xml><?xml version="1.0" encoding="utf-8"?>
<ds:datastoreItem xmlns:ds="http://schemas.openxmlformats.org/officeDocument/2006/customXml" ds:itemID="{E25A81B2-3BD4-4FDC-8EE9-77D8F7B68BA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dfbae14-5b70-4a6e-98e6-73d00217dcdf"/>
    <ds:schemaRef ds:uri="fa7f2184-2e7d-4cc4-b6a2-e5a3ec1d770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SOUHRN</vt:lpstr>
      <vt:lpstr>SOUHRN!Oblast_tisku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Sylva Kočí</dc:creator>
  <cp:lastModifiedBy>Sylva Kočí</cp:lastModifiedBy>
  <cp:lastPrinted>2016-05-09T13:57:55Z</cp:lastPrinted>
  <dcterms:created xsi:type="dcterms:W3CDTF">2013-07-18T13:10:46Z</dcterms:created>
  <dcterms:modified xsi:type="dcterms:W3CDTF">2018-03-29T12:42:38Z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0x010100B8743CC7546B364DB0806A972C66EF22</vt:lpwstr>
  </property>
</Properties>
</file>