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8800" windowHeight="13920" tabRatio="825" activeTab="0"/>
  </bookViews>
  <sheets>
    <sheet name="SOUHRN" sheetId="1" r:id="rId1"/>
  </sheets>
  <definedNames>
    <definedName name="_xlnm.Print_Area" localSheetId="0">'SOUHRN'!$A$1:$I$83</definedName>
  </definedNames>
  <calcPr calcId="171027"/>
</workbook>
</file>

<file path=xl/sharedStrings.xml><?xml version="1.0" encoding="utf-8"?>
<sst xmlns="http://schemas.openxmlformats.org/spreadsheetml/2006/main" count="298" uniqueCount="230">
  <si>
    <t>Název projektu:</t>
  </si>
  <si>
    <t>MUNI AV Technologie</t>
  </si>
  <si>
    <t>Budova:</t>
  </si>
  <si>
    <t>G</t>
  </si>
  <si>
    <t>Fakulta:</t>
  </si>
  <si>
    <t>FF</t>
  </si>
  <si>
    <t>Adresa:</t>
  </si>
  <si>
    <t>Gorkého 7, Brno</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</si>
  <si>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</si>
  <si>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</si>
  <si>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</si>
  <si>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</si>
  <si>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</si>
  <si>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</si>
  <si>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</si>
  <si>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</si>
  <si>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</si>
  <si>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</si>
  <si>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</si>
  <si>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A14</t>
  </si>
  <si>
    <t>Motorové promítací plátno, 5 m, vypínací systém</t>
  </si>
  <si>
    <t>ks</t>
  </si>
  <si>
    <t xml:space="preserve">Velkoformátové elektrické promítací plátno šířky 5 m. Postranní vypínací systém. Čtvercový tubus, barva bílá, 20x20 cm. Bezúdržbový motor s tepelnou pojistkou proti přehřátí, otočný vypínač na zeď, automatické koncové dorazy. Vč. příslušenství pro montáž (strop/podhled/stěna).
</t>
  </si>
  <si>
    <t>A20</t>
  </si>
  <si>
    <t>Keramická tabule, šířka 2 m</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</si>
  <si>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šířka min. 200 cm, montáž na stěnu.
</t>
  </si>
  <si>
    <t>A23</t>
  </si>
  <si>
    <t>Keramický panel pro projekci a psaní fixem, typ 1</t>
  </si>
  <si>
    <t xml:space="preserve">Keramický panel s hliníkovým rámem (černá barva, šířka do 50 mm) pro projekci a psaní fixem. Matný vysoce odolný keramický povrch vhodný pro promítaní a popis běžnými fixy na bílé tabule. Vhodné pro interaktivní systémy a projektory s ultra krátkou projekční vzdáleností. Vč. montážního materiálu pro instalaci na stěnu (skryté úchyty). Vnější rozměr min. 200 x 120 mm.
</t>
  </si>
  <si>
    <t>A24</t>
  </si>
  <si>
    <t>Keramický panel pro projekci a psaní fixem, typ 2</t>
  </si>
  <si>
    <t xml:space="preserve">Keramický panel s hliníkovým rámem (černá barva, šířka do 50 mm) pro projekci a psaní fixem. Matný vysoce odolný keramický povrch vhodný pro promítaní a popis běžnými fixy na bílé tabule. Vhodné pro interaktivní systémy a projektory s ultra krátkou projekční vzdáleností. Vč. montážního materiálu pro instalaci na stěnu (skryté úchyty). Vnější rozměr min. 240 x 150 mm.
</t>
  </si>
  <si>
    <t>A25</t>
  </si>
  <si>
    <t>Keramická tabule, šířka 1,2 m</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</si>
  <si>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rozměr 150 x 120cm, montáž na stěnu.
</t>
  </si>
  <si>
    <t>A27</t>
  </si>
  <si>
    <t>Keramická tabule, šířka 3 m</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</si>
  <si>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rozměr 300 x 155 cm, montáž na stěnu.
</t>
  </si>
  <si>
    <t>A29</t>
  </si>
  <si>
    <t>Keramická tabule mobilní velká</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</si>
  <si>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Kovový stabilní stojan s kolečky a brzdami, velikost plochy min. 180 x 120 cm.
</t>
  </si>
  <si>
    <t>B1</t>
  </si>
  <si>
    <t>Projektor s velmi krátkou projekční vzdáleností, 4000 lm</t>
  </si>
  <si>
    <t xml:space="preserve">Projektor s laserovým zdrojem, minimální parametry: výkon 4000 lumenů, rozlišení HD (1920x1080), projekční poměr 0,27-0,37:1. Limit max. šířky obrazu alespoň 2 m. Vstupy HDMI, HDBaseT (alt. převodník), VGA, řízení RS-232, LAN, provozní hlučnost projektoru max. 39 dB. Životnost světelného zdroje 20 000 hodin. Interaktivita s pomocí pera a dotyku.
</t>
  </si>
  <si>
    <t>B2</t>
  </si>
  <si>
    <t>Projektor s pevným objektivem, 5000 lm</t>
  </si>
  <si>
    <t xml:space="preserve">Projektor s laserovým zdrojem, tříčipová technologie (3 LCD nebo 3 DLP), minimální parametry: výkon 5000 lumenů, rozlišení min. 1920 x 1200, kontrast 2 500 000:1, H/V posun objektivu - horizontálně nejméně ±0,2; vertikálně nejméně +0,6 (stropní instalace), obrazové vstupy digitální i analog., HDBaseT; řízení RS232, LAN, provozní hlučnost projektoru max. 39 dB. Životnost světelného zdroje 20 000 hodin.
</t>
  </si>
  <si>
    <t>B3</t>
  </si>
  <si>
    <t>Projektor s vyměnitelným objektivem, 6500 lm</t>
  </si>
  <si>
    <t xml:space="preserve">Projektor s laserovým zdrojem, tříčipová technologie (3 LCD nebo 3 DLP), minimální parametry: výkon 6500 lumenů, rozlišení min WUXGA (1920x1200), kontrast 2 500 000:1, H/V posun objektivu, paměť nastavení objektivu, obrazové vstupy HDMI, HDBaseT, řízení RS-232, LAN, provozní hlučnost projektoru max. 39 dB. Životnost světelného zdroje 20 000 hodin.
</t>
  </si>
  <si>
    <t>B4</t>
  </si>
  <si>
    <t>Objektiv s krátkou projekční vzdáleností</t>
  </si>
  <si>
    <t xml:space="preserve">Příslušenství k projektoru s vyměnitelným objektivem, objektiv pro krátkou projekční vzdálenost, motorový zoom, zoom ratio 1,4, throw ratio dle vzdálenosti, předpoklad 0,8-1,10:1.
</t>
  </si>
  <si>
    <t>B22</t>
  </si>
  <si>
    <t>Objektiv se střední projekční vzdáleností</t>
  </si>
  <si>
    <t xml:space="preserve">Příslušenství k projektoru s vyměnitelným objektivem, objektiv pro střední projekční vzdálenost, motorový zoom, zoom ratio 2,3, throw ratio dle vzdálenosti, předpoklad 1,3 - 3,1:1.
</t>
  </si>
  <si>
    <t>C3</t>
  </si>
  <si>
    <t>Prezentační AV přepínač velký (6 vstupů, HDBaseT výstup, výkon. zes.)</t>
  </si>
  <si>
    <t xml:space="preserve">Prezentační přepínač/switcher s minimální konektivitou: Vstupy: 2xVGA, 4xHDMI, 5x stereo audio (sym.), mikrofonní (48V fantomové napájení). Výstup: 2x HDMI, 1x TP/HDBaseT, výkonový zesilovač min. 2x 50 W. Řízení: LAN, RS-232.
</t>
  </si>
  <si>
    <t>C8</t>
  </si>
  <si>
    <t>Převodník HDMI - TP/HDBaseT (s náhl. výstupem)</t>
  </si>
  <si>
    <t xml:space="preserve">Převodník HDMI na UTP s HDMI výstupem pro monitoring (separátní výstupní obvody). Pro kabeláž do 70 m, rozlišení do 4K, kompatibilní s HDBaseT standardem (pro přímé napojení na kompatibilní projektor).
</t>
  </si>
  <si>
    <t>C9</t>
  </si>
  <si>
    <t>Převodník TP na HDMI</t>
  </si>
  <si>
    <t xml:space="preserve">Převodník UTP na HDMI. Pro kabeláž do 70 m, rozlišení do 4K, přenos. rychlost až 10,2 Gb/s, barev. rozl. 12-bit, průchozí pro CEC.
</t>
  </si>
  <si>
    <t>C14</t>
  </si>
  <si>
    <t>Prezentační AV centrála (přepínač 8/6, řízení, výkon. zes.)</t>
  </si>
  <si>
    <t xml:space="preserve">AV centrála - minimální konfigurace: 8 vstupů (2x TP, 6x HDMI), 6 výstupů (2x HDMI, 2x TP, 2 HDMI+TP),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t>
  </si>
  <si>
    <t>C15</t>
  </si>
  <si>
    <t>Prezentační AV přepínač malý (6 vstupů, HDMI výstup)</t>
  </si>
  <si>
    <t xml:space="preserve">Prezentační přepínač/switcher s minimální konektivitou: Vstupy: 2xVGA, 4xHDMI, 5x stereo audio (sym.), mikrofonní (48V fantomové napájení). Výstup: 2x HDMI. Řízení: LAN, RS-232.
</t>
  </si>
  <si>
    <t>C20</t>
  </si>
  <si>
    <t>Převodník VGA -&gt; HDMI</t>
  </si>
  <si>
    <t xml:space="preserve">Převodník RGBHV na HDMI, embedování analogového zvuku, rozlišení od 640x480 do 1080p/60 a 1920x1200/60.
</t>
  </si>
  <si>
    <t>C22</t>
  </si>
  <si>
    <t>AV přepínač 4x HDMI s převodníkem TP/HDBaseT</t>
  </si>
  <si>
    <t xml:space="preserve">Čtyřvstupový HDMI přepínač s výstupem TP/HDBaseT, automatické/řízené přepínání, rozlišení do 4K. Řízení: RS-232.
</t>
  </si>
  <si>
    <t>C23</t>
  </si>
  <si>
    <t>HDMI kabel 1,8 m s tlačítkem pro řízení HDMI přepínače</t>
  </si>
  <si>
    <t xml:space="preserve">HDMI kabel s ovládáním přepínače vstupů - součást vybavení pro týmovou spolupráci (uživatelské přepínání např. více notebooků na jeden zobrazovač).  Každý uživatel může tlačítkem individuálně aktivovat vlastní vstup na HDMI přepínači. Rozlišení do 4096x2160/60, světelná indikace aktivního připojení.
</t>
  </si>
  <si>
    <t>D1</t>
  </si>
  <si>
    <t>Ovládací panel/ŘS tlačítkový malý</t>
  </si>
  <si>
    <t xml:space="preserve">Řídící systém s tlačítkovým ovládacím panelem, minimální konektivita, 2x obousměrný port RS232, 1x IR, 1x digitální I/O port, 2x relé (spínací kontakt 24VDC/1A), Ethernet port s PoE, otočný ovladač pro změnu hlasitosti, min. 6x podsvícené tlačítko, tvorba maker, integrovaný WebServer.
</t>
  </si>
  <si>
    <t>D2</t>
  </si>
  <si>
    <t>Ovládací panel/ŘS tlačítkový velký</t>
  </si>
  <si>
    <t xml:space="preserve">Řídící systém s tlačítkovým ovládacím panelem, minimální konektivita, 2x obousměrný port RS232, 1x IR, 1x digitální I/O port, 2x relé (spínací kontakt 24VDC/1A), Ethernet port s PoE, otočný ovladač pro změnu hlasitosti, min. 10x podsvícené tlačítko, tvorba maker, integrovaný WebServer. 
</t>
  </si>
  <si>
    <t>D4</t>
  </si>
  <si>
    <t>Ovládací panel dotykový 10''</t>
  </si>
  <si>
    <t xml:space="preserve">10” LCD dotykový panel pro ovládání AV centrály, min. rozlišení 1280x800, možnost Power over Ethernet, vestavěné repro, instalace na stůl/katedru (stojan), drátové provedení.
</t>
  </si>
  <si>
    <t>D8</t>
  </si>
  <si>
    <t>Relé jednotka do rozvaděče</t>
  </si>
  <si>
    <t xml:space="preserve">Relé jednotka pro instalaci na DIN lištu, 6x přepínací relé 10A/230V, řízení po sběrnici PEXbus a externími tlačítky, programovatelné parametry pro každé relé, indikace napájení a stavu relé. Využití v prostorách, kde je kromě el. plátna předpokládáno i řízení osvětlení či žaluzií.
</t>
  </si>
  <si>
    <t>D9</t>
  </si>
  <si>
    <t>Jednotka pro potlačení EM rušení</t>
  </si>
  <si>
    <t xml:space="preserve">3 kanálová EMI odrušovací jednotka, montáž na DIN lištu, 3x RC odrušovací člen pro spínání motorů, maximální odrušovací proud 10A.
</t>
  </si>
  <si>
    <t>D11</t>
  </si>
  <si>
    <t>Převodník RS232 na RS 485</t>
  </si>
  <si>
    <t xml:space="preserve">Datový převodník z RS232 na RS485 (PEXbus), automatický poloduplexní provoz, indikace směru přenosu.
</t>
  </si>
  <si>
    <t>D12</t>
  </si>
  <si>
    <t>Dálkové/LAN řízení distribuce napájení, 4x 230V (nezávislé)</t>
  </si>
  <si>
    <t xml:space="preserve">Minimálně čtyřportový spínač 230V řízený po LAN, web server, detekce proudového zatížení, postupné spínání a možnost seskupování výstupů. Spínaný proud min. 10 A, výška 1U, kovové provedení. Včetně instalace a nastavení podle instrukcí uživatele.
</t>
  </si>
  <si>
    <t>D13</t>
  </si>
  <si>
    <t xml:space="preserve">Jednokanálový stmívač </t>
  </si>
  <si>
    <t xml:space="preserve">Stmívač pro odporovou nebo induktivní zátěž až do 8A, řízení po sběrnici PEXbus a externími tlačítky. 1x1,8kW.
</t>
  </si>
  <si>
    <t>D14</t>
  </si>
  <si>
    <t xml:space="preserve">Dvoukanálový stmívač </t>
  </si>
  <si>
    <t xml:space="preserve">Stmívač pro odporovou nebo induktivní zátěž až do 4A, dva nezávisle regulované výstupy každý do zátěže max. 2,7A (2x 450 W).
</t>
  </si>
  <si>
    <t>D15</t>
  </si>
  <si>
    <t>Datový přepínač</t>
  </si>
  <si>
    <t xml:space="preserve">L2 switch s fixní konfigurací, výška zařízení 1RU, bezvětrákové provedení, s možností instalace do racku, min. 8x metalických portů 10/100/1000(RJ-45), podpora PoE a PoE+, min. výkon pro napájení PoE 120W, PoE napájení dostupné i při vypnutém/startujícím zařízení, min. 2x portů 1 Gbit/s SFP, min. 250 VLAN, IEEE 802.3-2005, IEEE 802.3ad, Podpora "jumbo rámců" (minimálně 9000 B), IEEE 802.1D, IEEE 802.1Q, IEEE 802.1X - Port Based Network Access Control, IEEE 802.1s - multiple spanning trees, IEEE 802.1w - Rapid Tree Spanning Protocol, IEEE 802.1p - min. 4x vnitřních front, Per VLAN rapid spanning tree (PVRST+) nebo ekvivalentní, LLDP, LLDP-MED, Protokol pro definici šířených VLAN (např. VTP), Detekce jednosměrnosti optické linky (např. UDLD), STP root guard, STP loop guard, Možnost autorecovery po chybovém stavu (UDLD, root guard, loop guard), Multicast/broadcast storm control -hardwarové omezení poměru unicast/multicast rámců na portu v procentech, Podpora IPv6 ACL, Podpora IPv6 services ( DNS, Telnet, SSH, Syslog, ICMP), Podpora IPv6 MLDv2 snooping, Podpora IPv6 Port ACL, Podpora IPv6 First Hop Security RA guard, Podpora IPv6 First Hop Security DHCPv6 guard, Podpora IPv6 First Hop Security IPv6 Binding Integrity Guard, IGMPv2 snooping, IGMPv3 snooping, IPv6 MLDv1 &amp; v2 snooping, ACL na fyzickém rozhraní IN/OUT , ACL pro IP, ACL pro ethernetové rámce, IPv6 ACL. Možnost definovat povolené MAC adresy na portu, Možnost definovat maximální počet MAC adres na portu, Možnost definovat různé chování při překročení počtu MAC adres na portu (zablokování portu, blokování nové MAC adresy), DHCP snooping, Dynamic ARP inspection (DAI), Verifikace mapování IP-MAC (např. IP source guard), IEEE 802.1x autentizace i autorizace více koncových zařízení na jednom portu, IEEE 802.1x autentizace přepínače vůči nadřazenému přepínači, sdílení ověření koncových stanic, Konfiguorvatelná kombinace pořadí postupného ověřování zařízení na portu (IEEE 802.1x, MAC adresou, Web autentizací), Ověřování dle IEEE 802.1x volitelně bez omezování přístupu (pro monitoring a snadné nasazení 802.1x), CLI rozhraní, SSHv2, SSHv2 over IPv6, Možnost omezení přístupu k managementu (SSH, SNMP) pomocí ACL, SNMPv2, SNMPv3, USB konzolová linka, Sériová konzolová linka, DNS klient, NTP klient s MD5 autentizací, RADIUS klient pro AAA (autentizace, autorizace, accounting), TACACS+ klient, Port mirroring (SPAN), Port mirroring 1 -&gt; 1, Port mirroring N -&gt; 1, Vzdálený port mirroring (RSPAN), Syslog, Automatické zazálohování a obnova firmware včetně konfigurace z nadřazeného směrovače, DHCP server.
</t>
  </si>
  <si>
    <t>E2</t>
  </si>
  <si>
    <t>Multimediální přehrávač s optickou mechanikou</t>
  </si>
  <si>
    <t xml:space="preserve">Univerzální 4K Blu-ray přehrávač, minimální parametry: HDR, upscaling min. 4K, High-resolution audio, 7.1 kanálový analogový výstup, vstup HDMI 2.0, RS-232, LAN.
</t>
  </si>
  <si>
    <t>E4</t>
  </si>
  <si>
    <t>Jednotka pro bezdrátovou prezentaci, multiplatformní</t>
  </si>
  <si>
    <t xml:space="preserve">Multiplatformní brána pro bezdrátovou prezentaci a přepínání až čtyř uživatelů. HDMI a VGA výstup, USB (přehrávač multimédií vč. dokumentů MS Office). 
Podporované formáty  MP4, MPG, MPEG, AVI, MOV, MKV, WMV, MP3, WAV, WMA, AAC, JPG, BMP, PNG, GIF.
Podpora Windows, OS X, Android a iOS. Bez Wi-Fi (předpoklad napojení do místní sítě).
</t>
  </si>
  <si>
    <t>E5</t>
  </si>
  <si>
    <t>Záznamové a stream zařízení (2 zdroje, H.264)</t>
  </si>
  <si>
    <t xml:space="preserve">Záznam a stream 2 nezávislých zdrojů, H.264/MPEG AVC komprese (High, Main, Baseline, úrovně 4.1, 4.0, 3.2, 3.1, 3.0) datový tok až 10Mbps, podporované rozlišení 1080p, interní SSD s min. kapacitou 400GB, CIFS/SMB automatický upload, singlecast/multicast stream (protokoly min.: Pull:RTP/RTCP (RFC 3550), RTSP (RFC 2326), prokládaný RTSP (RTP/RTSP), RTP/RTSP skrze HTTP. Push: MPEG2-TS/UDP* (ISO/IEC 13818-1), MPEG2-TS/RTP* (RFC 2250, IPTV‑ID-0087, ETSI TS 102 034), Direct RTP (RFC 3984), SAP (RFC2974), SDP (RFC4566).
Konektivita: 3x HDMI vstup (s HDCP), 1x kompozitní/komponentní vstup, 2x audio vstup,  1x HDMI výstup, audio výstup, 3x H.264/AVC stream, Ethernet rozhraní, RS232, 19" rack montáž.
</t>
  </si>
  <si>
    <t>E6</t>
  </si>
  <si>
    <t xml:space="preserve">PTZ kamera (HDMI, LAN, RS-232)  </t>
  </si>
  <si>
    <t xml:space="preserve">PTZ kamera, min. rozlišení 1920x1080p, optický zoom min. 20x, HDMI video výstup, H.264/MJPEG RTMP/RTSP IP stream, RS-232, Ethernet, PoE.
</t>
  </si>
  <si>
    <t>F3</t>
  </si>
  <si>
    <t>Bezdrátový mikrofon ruční - sada přijímače a vysílače</t>
  </si>
  <si>
    <t xml:space="preserve">Mikroportová sada - ruční s kondenzátorovým mikrofonem - superkardioida, vč. rackového adaptéru, 566-608 MHz. Min. parametry: NF frekvenční rozsah 80Hz až 18kHz, odstup signál/šum &gt; 115dBA, 1680 laditelných UHF frekvencí, odstup signál/šum &gt; 115dB(A),  harmonické zkreslení THD &lt; 0,9%. Ethernet rozhraní pro monitorování a řízení přijímače.
</t>
  </si>
  <si>
    <t>F5</t>
  </si>
  <si>
    <t>Bezdrátový mikrofon náhlavní - sada přijímače a vysílače</t>
  </si>
  <si>
    <t xml:space="preserve">Mikroportová sada náhlavní, vč. rackového adaptéru, 566-608 MHz. Min. parametry: NF frekvenční rozsah 80Hz až 18kHz, odstup signál/šum &gt; 115dBA, 1680 laditelných UHF frekvencí, odstup signál/šum &gt; 115dB(A),  harmonické zkreslení THD &lt; 0,9%.  Ethernet rozhraní pro monitorování a řízení přijímače.
</t>
  </si>
  <si>
    <t>F6</t>
  </si>
  <si>
    <t>Mikrofon kompaktní (pro PTZ kamery)</t>
  </si>
  <si>
    <t xml:space="preserve">Kondenzátorový mikrofon pro zavěšení na strop, kardioidní charakteristika, fantomové napájení, systém pro zavěšení do stropu s navíjecím tenkým přívodem, kovové tělo. Frekvenční rozsah min. 50 Hz až 20 kHz, SPL nejméně 130 dB, ekvivalentní šum 26 dB(A). Vč. kabeláže ke katedře.
</t>
  </si>
  <si>
    <t>F9</t>
  </si>
  <si>
    <t>Akumulátorový blok</t>
  </si>
  <si>
    <t xml:space="preserve">Akumulátorový Li-Ion blok přenosných vysílačů bezdrátových mikrofonů, min. kapacita  2000 mAh.
</t>
  </si>
  <si>
    <t>F10</t>
  </si>
  <si>
    <t>Nabíječka akumulátorových bloků</t>
  </si>
  <si>
    <t xml:space="preserve">Nabíječka pro mikrofonní sady, pro nabíjení dvojice mikrofonních vysílačů  (pro vysílače klopového/náhlavního a ručního mikrofonu zároveň) bez nutnosti vyndání akumulátorových bloků, nabíjecí proud min. 2 x 1000 mA.
</t>
  </si>
  <si>
    <t>F13</t>
  </si>
  <si>
    <t>Reproduktorové soustavy pasivní malé</t>
  </si>
  <si>
    <t xml:space="preserve">Pasivní reprosoustava dvoupásmová, min. 5'' a 3/4'' měniče, nominální příkon min. 60 W, char. citl. 86 dB/1m, vyzařovací úhel min. 90° x 90°, frekvenční rozsah min. 70 Hz – 20 kHz (-10dB), char. impedance 8 ohm / vysokoimpedanční vstup (100V).  Včetně nástěnných úchytů. Bílá barva.
</t>
  </si>
  <si>
    <t>F14</t>
  </si>
  <si>
    <t>Reproduktorové soustavy pasivní velké</t>
  </si>
  <si>
    <t xml:space="preserve">Pasivní reprosoustava dvoupásmová, 8'' a 1'' měniče, nominální příkon min. 90, max. SPL min. 112 dB/1m,  vyzařovací úhel 100° x 100°, včetně nástěnných úchytů. Kmit. rozsah 51 Hz - 20 kHz  (-10dB).
</t>
  </si>
  <si>
    <t>F15</t>
  </si>
  <si>
    <t>Reproduktorové soustavy pasivní sloupové malé</t>
  </si>
  <si>
    <t xml:space="preserve">Sloupová reprosoustava, minimální konfigurace 8 × 2", příkon cca 150 W/8 ohm, max. SPL nejméně 115 dB/1m, frekvenční rozsah min. 80 Hz – 20 kHz (-10dB), včetně nástěnných polohovatelných úchytů. Vyzařovací charakteristika 15-25° vert. a 130-165° horiz.
</t>
  </si>
  <si>
    <t>F21</t>
  </si>
  <si>
    <t>Výkonový zesilovač (100V nebo nízkoimpedanční)</t>
  </si>
  <si>
    <t xml:space="preserve">Dvoukanálový zesilovač, výška 1U - poloviční šířka, výkon nejméně 60W/kanál, provedení bez ventilátoru, klidová spotřeba &lt;1W (automatické přepnutí do úsporného režimu). Nízkoimpedanční nebo 100V varianta dle použití/vzdálenosti a typu reprosoustav. Min. výstupní výkon 2x 60 W /8 ohm nebo 100V, vstupní impedance 10 kOhm. Kmitočtový rozsah 20 Hz - 20 kHz (±1 dB), THD+N 0,05%, odstup S/Š 105 dB, činitel tlumení &gt;100 (8 ohm).
</t>
  </si>
  <si>
    <t>F44</t>
  </si>
  <si>
    <t>Mixážní pult 16CH</t>
  </si>
  <si>
    <t xml:space="preserve">Mixážní pult s šestnácti kanály, z toho 10 mikrofonní vstupů (48V phantom napájení) a 4 stereofonní. USB: dva vstupní a výstupní kanály 24-bit/192kHz, XLR symetrické výstupy.
</t>
  </si>
  <si>
    <t>F49</t>
  </si>
  <si>
    <t>Bezdrátový mikrofon ruční 1,9 GHz - sada přijímače a vysílače</t>
  </si>
  <si>
    <t xml:space="preserve">Digitální ruční sada bezdrátového mikrofonního vysílače s přijímačem. Min. parametry: citlivost 1,6 mV/Pa, doba provozu na baterie až 15 h, dyn. rozsah &gt;120 dB(A), THD &lt;  0,1% (1 kHz), modulace GFSK se zpětným kanálem, výstupní konektory XLR / 2 x RCA. Možnost instalace do racku.
</t>
  </si>
  <si>
    <t>F50</t>
  </si>
  <si>
    <t>Bezdrátový mikrofon klopový 1,9 GHz - sada přijímače a vysílače</t>
  </si>
  <si>
    <t xml:space="preserve">Digitální mikroportová sada bezdrátového mikrofonního vysílače s přijímačem, klopový  bezdrátový mikrofon  (všesměrový) s kapesním vysílačem. Citlivost min. 5 mV/Pa, dynamický rozsah  &gt;120 dB(A), harmonické zkreslení (THD):  &lt; 0,1% (1 kHz). Modulace:  GFSK se zpětným kanálem. Provozní doba alespoň 15 hodin, dobíjení přes USB rozhraní nebo v originálním nabíječi. 19" rack montáž.
</t>
  </si>
  <si>
    <t>F52</t>
  </si>
  <si>
    <t>Samostatný náhlavní mikrofon k sadě</t>
  </si>
  <si>
    <t xml:space="preserve">Náhlavní sada s kondenzátorovou všesměrovou mikrofonní hlavou, citlivost: &gt; 5 mV/Pa, úroveň šumu &lt; 27 dB(A). Maximální hmotnost 7 g. 
</t>
  </si>
  <si>
    <t>F54</t>
  </si>
  <si>
    <t>Výkonový zesilovač dvoukanálový základní</t>
  </si>
  <si>
    <t xml:space="preserve">Dvoukanálový výkonový zesilovač s min. parametry: 2x 300W/4Ω/8Ω/70/100V, 2U. Kmit. rozsah 20 Hz - 20 kHz (+/- 0,25 dB), THD+N 0,35%, napěťové zesílení 34 dB, činitel tlumení &gt;1000.
</t>
  </si>
  <si>
    <t>F58</t>
  </si>
  <si>
    <t>AV receiver</t>
  </si>
  <si>
    <t xml:space="preserve">AV receiver 5.1, 150W/kanál, 7 HDMI vstupů, 2 HDMI výstupy. Dekodér prostorového zvuku Dolby/DTS. Audio výstupy z předzesilovače, řízení přes RS-232, LAN.
</t>
  </si>
  <si>
    <t>F59</t>
  </si>
  <si>
    <t>Aktivní subwoofer</t>
  </si>
  <si>
    <t xml:space="preserve">Aktivní subwoofer s min. parametry: reproduktor 10", ozvučnice bass-reflex, kmitočtový rozsah 25-150 Hz. Výkon zesilovače 100 W, symetrické vstupy. Nastavení úrovně, dělícího kmitočtu a fáze.
</t>
  </si>
  <si>
    <t>G2</t>
  </si>
  <si>
    <t>SFTP Cat 6a</t>
  </si>
  <si>
    <t>m</t>
  </si>
  <si>
    <t xml:space="preserve">Instalační kabel pro strukturovanou kabeláž, třída 10GBase-T, stíněné provedení s konstrukcí F/FTP, 4 kroucené páry AWG 23/1, šířka pásma 500 MHz.
</t>
  </si>
  <si>
    <t>G14</t>
  </si>
  <si>
    <t>Repro kabel 2x2,5 mm2</t>
  </si>
  <si>
    <t>G18</t>
  </si>
  <si>
    <t>Repro kabel 100V, CYKY 2x1,5 mm2</t>
  </si>
  <si>
    <t>G19</t>
  </si>
  <si>
    <t>Audio kabel mikrofonní 1x2x0,22</t>
  </si>
  <si>
    <t>H1</t>
  </si>
  <si>
    <t>Držák projektoru univerzální</t>
  </si>
  <si>
    <t xml:space="preserve">Kompatibilní s typem projektoru.
</t>
  </si>
  <si>
    <t>H5</t>
  </si>
  <si>
    <t>Konzole/držák pro kameru</t>
  </si>
  <si>
    <t xml:space="preserve">Nástěnný držák pro PTZ kameru, kompatibilní s kamerou.
</t>
  </si>
  <si>
    <t>H11</t>
  </si>
  <si>
    <t>AV rack v katedře - instalační vybavení pro vestavbu AV techniky</t>
  </si>
  <si>
    <t xml:space="preserve">Kompletní výbava pro instalaci AV techniky v katedře včetně napájecího managementu a aktivního větrání s důrazem na nízký hluk. Výška 12RU, bez bočnic. Min. výbava: potřebné rozvody elektro, aktivní chlazení (hlučnost do 30 dB, MTFB  min. 75 000 hodin). Vázání kabeláže s ohledem na proudění vzduchu. Značení kabelů štítky/bužírkou s potiskem termotransferovou technologií.
</t>
  </si>
  <si>
    <t>H12</t>
  </si>
  <si>
    <t>Přípojné místo pro prezentaci v katedře</t>
  </si>
  <si>
    <t xml:space="preserve">Přípojné místo zápustné. Materiál kov, barva černá. Integrovaná výsuvná AV kabeláž s konektivitou HDMI, DP, VGA a audio. Vč. 230VAC. 
</t>
  </si>
  <si>
    <t>H18</t>
  </si>
  <si>
    <t>Patch panel atypický</t>
  </si>
  <si>
    <t xml:space="preserve">1U panel s osazením dle  zadání (předpoklad čtyř pozic - např. XLR_I/O, HDMI, USB).
</t>
  </si>
  <si>
    <t>H28</t>
  </si>
  <si>
    <t>Police pro rack hluboká</t>
  </si>
  <si>
    <t xml:space="preserve">Police 1RU, hloubka 550 mm, nosnost 40 kg.
</t>
  </si>
  <si>
    <t>H32</t>
  </si>
  <si>
    <t>Montážní a spotřební materiál</t>
  </si>
  <si>
    <t>kpl</t>
  </si>
  <si>
    <t xml:space="preserve">Montážní a spotřební materiál pro instalaci AV techniky.
</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</si>
  <si>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</si>
  <si>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</si>
  <si>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</si>
  <si>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</si>
  <si>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</si>
  <si>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</si>
  <si>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</si>
  <si>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</si>
  <si>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</si>
  <si>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</si>
  <si>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</si>
  <si>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J6</t>
  </si>
  <si>
    <t>Tvorba grafického rozhraní ŘS/ GUI</t>
  </si>
  <si>
    <t>J7</t>
  </si>
  <si>
    <t>Programování řídícího systému</t>
  </si>
  <si>
    <t>J8</t>
  </si>
  <si>
    <t xml:space="preserve">Programování řízení osvětlení a žaluzií </t>
  </si>
  <si>
    <t>J9</t>
  </si>
  <si>
    <t>Zprovoznění a zaškolení obsluhy</t>
  </si>
  <si>
    <t>K2</t>
  </si>
  <si>
    <t>Katedra</t>
  </si>
  <si>
    <t>K3</t>
  </si>
  <si>
    <t>Skříňka pro AV</t>
  </si>
  <si>
    <t>Katedra pro vyučujícího s prostorem pro technologický stojan s AV technikou. Rozměry a provedení dle dílenské dokumentace.</t>
  </si>
  <si>
    <t xml:space="preserve">Mobilní skříňka na AV techniku (nahrazuje rack v dřevěném provedení) s nosností a dimenzováním dle předpokládaného osazení. Rozměry a provedení dle dílenské dokumentace.
</t>
  </si>
  <si>
    <t>CELKEM bez DPH</t>
  </si>
  <si>
    <t>Vypracování písemných instrukcí a návodů k obsluze a údržbě AVT v českém jazyce, v listinné a elektronické podobě, včetně přesných schemat zapojení každé místnosti obsahující AVT. Schemata budou obsahovat i označení kabelů podle identifikačního systému.</t>
  </si>
  <si>
    <t>Vázání kabeláže v racích a katedrách bude provedeno tak, aby jednotlivé kabely nebránily proudění vzduchu. Budou přehledně uspořádány a odpovídajícím způsobem svázány. Svazky pak budou připevněny k úchytům ve skříni, které jsou k tomu určeny.
Přebytečná kabeláž (tzv. rezervy) budou smotány do ruliček (nebo do organizéru kabelů). Ty se budou nacházet u vstupu kabeláže do skříňky (racku).
Vodiče delší než 30 cm budou na svých koncích označeny.
Značení vodičů bude provedeno pouze těmito způsoby:
- bužírkou s potiskem termotransferovou technologií,
- pouzdrem s potiskem termotransferovou technologií,
- návlečkami,
- štítky, které jsou k tomu určené (nylonové nebo flexibilní), a to způsobem do praporku nebo omotáním.
Bude vypracován identifikační systém pro značení dodaných zařízení pro každou jednotlivou místnost, vytvoření seznamu zařízení včetně výrobních čísel a IP adres (dle interních směrnic MU FF,  inventarizačních zásad a přísl. právních předpisů).
Případný servisní zásah bude obsahovat také korektní značení kabelu a aktualizaci schematu.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</si>
</sst>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font>
      <sz val="11"/>
      <color theme="1"/>
      <name val="Calibri"/>
      <family val="2"/>
      <scheme val="minor"/>
    </font>
    <font>
      <sz val="10"/>
      <name val="Arial"/>
      <family val="2"/>
    </font>
    <font>
      <sz val="11"/>
      <color theme="1"/>
      <name val="Times New Roman"/>
      <family val="1"/>
    </font>
    <font>
      <sz val="8"/>
      <color theme="1"/>
      <name val="Tahoma"/>
      <family val="2"/>
    </font>
    <font>
      <sz val="11"/>
      <color theme="1"/>
      <name val="Tahoma"/>
      <family val="2"/>
    </font>
    <font>
      <sz val="12"/>
      <color theme="1"/>
      <name val="Tahoma"/>
      <family val="2"/>
    </font>
    <font>
      <sz val="10"/>
      <color theme="1"/>
      <name val="Tahoma"/>
      <family val="2"/>
    </font>
    <font>
      <sz val="8"/>
      <color theme="1"/>
      <name val="Calibri"/>
      <family val="2"/>
      <scheme val="minor"/>
    </font>
    <font>
      <sz val="12"/>
      <name val="Tahoma"/>
      <family val="2"/>
    </font>
    <font>
      <sz val="11"/>
      <color theme="1"/>
      <name val="Trebuchet MS"/>
      <family val="2"/>
    </font>
    <font>
      <b/>
      <sz val="11"/>
      <color theme="1"/>
      <name val="Calibri"/>
      <family val="2"/>
      <scheme val="minor"/>
    </font>
    <font>
      <b/>
      <sz val="14"/>
      <color rgb="FFFF0000"/>
      <name val="Calibri"/>
      <family val="2"/>
      <scheme val="minor"/>
    </font>
    <font>
      <sz val="14"/>
      <color rgb="FFFF0000"/>
      <name val="Calibri"/>
      <family val="2"/>
      <scheme val="minor"/>
    </font>
  </fonts>
  <fills count="3">
    <fill>
      <patternFill/>
    </fill>
    <fill>
      <patternFill patternType="gray125"/>
    </fill>
    <fill>
      <patternFill patternType="solid">
        <fgColor rgb="FFC4C4C4"/>
        <bgColor indexed="64"/>
      </patternFill>
    </fill>
  </fills>
  <borders count="15">
    <border>
      <left/>
      <right/>
      <top/>
      <bottom/>
      <diagonal/>
    </border>
    <border>
      <left/>
      <right/>
      <top/>
      <bottom style="thin"/>
    </border>
    <border>
      <left style="thin"/>
      <right style="thin"/>
      <top style="thin"/>
      <bottom style="thin"/>
    </border>
    <border>
      <left style="thin"/>
      <right style="thin"/>
      <top style="double"/>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double"/>
      <right/>
      <top/>
      <bottom style="thin"/>
    </border>
    <border>
      <left style="double"/>
      <right style="thin"/>
      <top style="double"/>
      <bottom style="thin"/>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44">
    <xf numFmtId="0" fontId="0" fillId="0" borderId="0" xfId="0"/>
    <xf numFmtId="0" fontId="5" fillId="0" borderId="0" xfId="0" applyFont="1" applyAlignment="1">
      <alignment horizontal="left" vertical="top" wrapText="1"/>
    </xf>
    <xf numFmtId="0" fontId="5" fillId="0" borderId="0" xfId="0" applyFont="1" applyAlignment="1">
      <alignment horizontal="center" vertical="top"/>
    </xf>
    <xf numFmtId="0" fontId="0" fillId="0" borderId="1" xfId="0" applyBorder="1"/>
    <xf numFmtId="0" fontId="5" fillId="0" borderId="2" xfId="0" applyFont="1" applyBorder="1" applyAlignment="1">
      <alignment horizontal="center" vertical="top"/>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164" fontId="8" fillId="0" borderId="2" xfId="20" applyNumberFormat="1" applyFont="1" applyBorder="1" applyAlignment="1">
      <alignment horizontal="right" vertical="top"/>
      <protection/>
    </xf>
    <xf numFmtId="0" fontId="6" fillId="0" borderId="2" xfId="0" applyFont="1" applyBorder="1" applyAlignment="1">
      <alignment horizontal="left" vertical="top" wrapText="1"/>
    </xf>
    <xf numFmtId="0" fontId="5" fillId="0" borderId="2" xfId="0" applyFont="1" applyBorder="1" applyAlignment="1">
      <alignment horizontal="left" vertical="top" wrapText="1"/>
    </xf>
    <xf numFmtId="0" fontId="0" fillId="0" borderId="4" xfId="0" applyBorder="1"/>
    <xf numFmtId="0" fontId="0" fillId="0" borderId="5" xfId="0" applyBorder="1"/>
    <xf numFmtId="0" fontId="0" fillId="0" borderId="6" xfId="0" applyBorder="1"/>
    <xf numFmtId="0" fontId="4" fillId="0" borderId="6" xfId="0" applyFont="1" applyBorder="1"/>
    <xf numFmtId="0" fontId="4" fillId="0" borderId="7" xfId="0" applyFont="1" applyBorder="1"/>
    <xf numFmtId="0" fontId="4" fillId="0" borderId="7" xfId="0" applyFont="1" applyBorder="1" applyAlignment="1">
      <alignment horizontal="left"/>
    </xf>
    <xf numFmtId="0" fontId="4" fillId="0" borderId="8" xfId="0" applyFont="1" applyBorder="1" applyAlignment="1">
      <alignment horizontal="left"/>
    </xf>
    <xf numFmtId="0" fontId="7" fillId="0" borderId="0" xfId="0" applyFont="1" applyAlignment="1">
      <alignment horizontal="right"/>
    </xf>
    <xf numFmtId="49" fontId="0" fillId="0" borderId="9" xfId="0" applyNumberFormat="1" applyBorder="1"/>
    <xf numFmtId="49" fontId="0" fillId="0" borderId="10" xfId="0" applyNumberFormat="1" applyBorder="1"/>
    <xf numFmtId="49" fontId="4" fillId="0" borderId="10" xfId="0" applyNumberFormat="1" applyFont="1" applyBorder="1"/>
    <xf numFmtId="49" fontId="4" fillId="0" borderId="11" xfId="0" applyNumberFormat="1" applyFont="1" applyBorder="1"/>
    <xf numFmtId="49" fontId="2" fillId="0" borderId="12" xfId="0" applyNumberFormat="1" applyFont="1" applyBorder="1"/>
    <xf numFmtId="49" fontId="3" fillId="0" borderId="13" xfId="0" applyNumberFormat="1" applyFont="1" applyBorder="1" applyAlignment="1">
      <alignment horizontal="left" vertical="center" wrapText="1"/>
    </xf>
    <xf numFmtId="49" fontId="0" fillId="0" borderId="0" xfId="0" applyNumberFormat="1"/>
    <xf numFmtId="0" fontId="0" fillId="0" borderId="1" xfId="0" applyBorder="1" applyAlignment="1">
      <alignment horizontal="center"/>
    </xf>
    <xf numFmtId="0" fontId="7" fillId="0" borderId="0" xfId="0" applyFont="1"/>
    <xf numFmtId="49" fontId="9" fillId="0" borderId="0" xfId="0" applyNumberFormat="1" applyFont="1" applyAlignment="1">
      <alignment horizontal="left"/>
    </xf>
    <xf numFmtId="164" fontId="10" fillId="0" borderId="0" xfId="0" applyNumberFormat="1" applyFont="1"/>
    <xf numFmtId="0" fontId="10" fillId="0" borderId="0" xfId="0" applyFont="1" applyAlignment="1">
      <alignment horizontal="right"/>
    </xf>
    <xf numFmtId="0" fontId="5" fillId="0" borderId="14" xfId="0" applyFont="1" applyBorder="1" applyAlignment="1">
      <alignment horizontal="center" vertical="top"/>
    </xf>
    <xf numFmtId="164" fontId="8" fillId="0" borderId="14" xfId="20" applyNumberFormat="1" applyFont="1" applyBorder="1" applyAlignment="1">
      <alignment horizontal="right" vertical="top"/>
      <protection/>
    </xf>
    <xf numFmtId="164" fontId="8" fillId="0" borderId="0" xfId="20" applyNumberFormat="1" applyFont="1" applyAlignment="1">
      <alignment horizontal="right" vertical="top"/>
      <protection/>
    </xf>
    <xf numFmtId="0" fontId="6" fillId="0" borderId="0" xfId="0" applyFont="1" applyAlignment="1">
      <alignment horizontal="left" vertical="top" wrapText="1"/>
    </xf>
    <xf numFmtId="3" fontId="0" fillId="0" borderId="0" xfId="0" applyNumberFormat="1"/>
    <xf numFmtId="0" fontId="4" fillId="0" borderId="0" xfId="0" applyFont="1"/>
    <xf numFmtId="0" fontId="11" fillId="0" borderId="0" xfId="0" applyFont="1" applyAlignment="1">
      <alignment horizontal="center"/>
    </xf>
    <xf numFmtId="0" fontId="12" fillId="0" borderId="0" xfId="0" applyFont="1" applyAlignment="1">
      <alignment horizontal="center"/>
    </xf>
    <xf numFmtId="0" fontId="4" fillId="0" borderId="0" xfId="0" applyFont="1" applyAlignment="1">
      <alignment horizontal="left"/>
    </xf>
    <xf numFmtId="0" fontId="0" fillId="0" borderId="0" xfId="0"/>
    <xf numFmtId="164" fontId="8" fillId="0" borderId="2" xfId="20" applyNumberFormat="1" applyFont="1" applyBorder="1" applyAlignment="1" applyProtection="1">
      <alignment horizontal="right" vertical="top"/>
      <protection locked="0"/>
    </xf>
    <xf numFmtId="0" fontId="5" fillId="2" borderId="2" xfId="0" applyFont="1" applyFill="1" applyBorder="1" applyAlignment="1">
      <alignment horizontal="center" vertical="top"/>
    </xf>
    <xf numFmtId="0" fontId="5" fillId="0" borderId="2" xfId="0" applyFont="1" applyBorder="1" applyAlignment="1" applyProtection="1">
      <alignment horizontal="center" vertical="top"/>
      <protection locked="0"/>
    </xf>
    <xf numFmtId="164" fontId="8" fillId="2" borderId="2" xfId="20" applyNumberFormat="1" applyFont="1" applyFill="1" applyBorder="1" applyAlignment="1">
      <alignment horizontal="right" vertical="top"/>
      <protection/>
    </xf>
  </cellXfs>
  <cellStyles count="8">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9"/>
  <sheetViews>
    <sheetView tabSelected="1" zoomScale="85" zoomScaleNormal="85" workbookViewId="0" topLeftCell="A1">
      <pane ySplit="8" topLeftCell="A9" activePane="bottomLeft" state="frozen"/>
      <selection pane="topLeft" activeCell="D79" sqref="D79"/>
      <selection pane="bottomLeft" activeCell="E9" sqref="E9"/>
    </sheetView>
  </sheetViews>
  <sheetFormatPr defaultColWidth="9.140625" defaultRowHeight="15"/>
  <cols>
    <col min="1" max="1" width="7.140625" style="24" customWidth="1"/>
    <col min="2" max="2" width="55.57421875" style="39" customWidth="1"/>
    <col min="3" max="3" width="7.00390625" style="39" customWidth="1"/>
    <col min="5" max="6" width="23.7109375" style="39" bestFit="1" customWidth="1"/>
    <col min="7" max="7" width="72.140625" style="39" customWidth="1"/>
    <col min="8" max="9" width="13.8515625" style="39" customWidth="1"/>
    <col min="10" max="10" width="6.00390625" style="39" customWidth="1"/>
    <col min="11" max="11" width="8.8515625" style="39" bestFit="1" customWidth="1"/>
    <col min="12" max="12" width="7.7109375" style="39" bestFit="1" customWidth="1"/>
    <col min="13" max="14" width="9.28125" style="39" bestFit="1" customWidth="1"/>
    <col min="15" max="17" width="7.7109375" style="39" bestFit="1" customWidth="1"/>
    <col min="18" max="19" width="9.28125" style="39" bestFit="1" customWidth="1"/>
    <col min="20" max="20" width="7.7109375" style="39" bestFit="1" customWidth="1"/>
    <col min="21" max="27" width="9.28125" style="39" bestFit="1" customWidth="1"/>
    <col min="28" max="28" width="7.7109375" style="39" bestFit="1" customWidth="1"/>
    <col min="29" max="29" width="9.28125" style="39" bestFit="1" customWidth="1"/>
    <col min="30" max="31" width="7.7109375" style="39" bestFit="1" customWidth="1"/>
    <col min="32" max="32" width="9.28125" style="39" bestFit="1" customWidth="1"/>
    <col min="33" max="33" width="4.00390625" style="39" bestFit="1" customWidth="1"/>
    <col min="34" max="34" width="4.57421875" style="39" bestFit="1" customWidth="1"/>
    <col min="35" max="35" width="4.7109375" style="39" bestFit="1" customWidth="1"/>
  </cols>
  <sheetData>
    <row r="1" spans="1:35" ht="15">
      <c r="A1" s="18" t="s">
        <v>0</v>
      </c>
      <c r="B1" s="10"/>
      <c r="C1" s="10" t="s">
        <v>1</v>
      </c>
      <c r="D1" s="10"/>
      <c r="E1" s="10"/>
      <c r="F1" s="11"/>
      <c r="H1"/>
      <c r="I1"/>
      <c r="J1"/>
      <c r="K1"/>
      <c r="L1"/>
      <c r="M1"/>
      <c r="N1"/>
      <c r="O1"/>
      <c r="P1"/>
      <c r="Q1"/>
      <c r="R1"/>
      <c r="S1"/>
      <c r="T1"/>
      <c r="U1"/>
      <c r="V1"/>
      <c r="W1"/>
      <c r="X1"/>
      <c r="Y1"/>
      <c r="Z1"/>
      <c r="AA1"/>
      <c r="AB1"/>
      <c r="AC1"/>
      <c r="AD1"/>
      <c r="AE1"/>
      <c r="AF1"/>
      <c r="AG1"/>
      <c r="AH1"/>
      <c r="AI1"/>
    </row>
    <row r="2" spans="1:35" ht="15">
      <c r="A2" s="19" t="s">
        <v>2</v>
      </c>
      <c r="C2" t="s">
        <v>3</v>
      </c>
      <c r="F2" s="12"/>
      <c r="H2"/>
      <c r="I2"/>
      <c r="J2"/>
      <c r="K2"/>
      <c r="L2"/>
      <c r="M2"/>
      <c r="N2"/>
      <c r="O2"/>
      <c r="P2"/>
      <c r="Q2"/>
      <c r="R2"/>
      <c r="S2"/>
      <c r="T2"/>
      <c r="U2"/>
      <c r="V2"/>
      <c r="W2"/>
      <c r="X2"/>
      <c r="Y2"/>
      <c r="Z2"/>
      <c r="AA2"/>
      <c r="AB2"/>
      <c r="AC2"/>
      <c r="AD2"/>
      <c r="AE2"/>
      <c r="AF2"/>
      <c r="AG2"/>
      <c r="AH2"/>
      <c r="AI2"/>
    </row>
    <row r="3" spans="1:35" ht="18.75" customHeight="1">
      <c r="A3" s="19" t="s">
        <v>4</v>
      </c>
      <c r="C3" t="s">
        <v>5</v>
      </c>
      <c r="F3" s="12"/>
      <c r="H3" s="36"/>
      <c r="I3" s="36"/>
      <c r="J3"/>
      <c r="K3"/>
      <c r="L3"/>
      <c r="M3"/>
      <c r="N3"/>
      <c r="O3"/>
      <c r="P3"/>
      <c r="Q3"/>
      <c r="R3"/>
      <c r="S3"/>
      <c r="T3"/>
      <c r="U3"/>
      <c r="V3"/>
      <c r="W3"/>
      <c r="X3"/>
      <c r="Y3"/>
      <c r="Z3"/>
      <c r="AA3"/>
      <c r="AB3"/>
      <c r="AC3"/>
      <c r="AD3"/>
      <c r="AE3"/>
      <c r="AF3"/>
      <c r="AG3"/>
      <c r="AH3"/>
      <c r="AI3"/>
    </row>
    <row r="4" spans="1:35" ht="18.75" customHeight="1">
      <c r="A4" s="20" t="s">
        <v>6</v>
      </c>
      <c r="B4" s="35"/>
      <c r="C4" s="35" t="s">
        <v>7</v>
      </c>
      <c r="D4" s="35"/>
      <c r="E4" s="35"/>
      <c r="F4" s="13"/>
      <c r="H4" s="37"/>
      <c r="I4" s="37"/>
      <c r="J4"/>
      <c r="K4"/>
      <c r="L4"/>
      <c r="M4"/>
      <c r="N4"/>
      <c r="O4"/>
      <c r="P4"/>
      <c r="Q4"/>
      <c r="R4"/>
      <c r="S4"/>
      <c r="T4"/>
      <c r="U4"/>
      <c r="V4"/>
      <c r="W4"/>
      <c r="X4"/>
      <c r="Y4"/>
      <c r="Z4"/>
      <c r="AA4"/>
      <c r="AB4"/>
      <c r="AC4"/>
      <c r="AD4"/>
      <c r="AE4"/>
      <c r="AF4"/>
      <c r="AG4"/>
      <c r="AH4"/>
      <c r="AI4"/>
    </row>
    <row r="5" spans="1:35" ht="18.75" customHeight="1">
      <c r="A5" s="20" t="s">
        <v>8</v>
      </c>
      <c r="B5" s="35"/>
      <c r="C5" s="35" t="s">
        <v>9</v>
      </c>
      <c r="D5" s="35"/>
      <c r="E5" s="35"/>
      <c r="F5" s="13"/>
      <c r="H5" s="37"/>
      <c r="I5" s="37"/>
      <c r="J5"/>
      <c r="K5"/>
      <c r="L5"/>
      <c r="M5"/>
      <c r="N5"/>
      <c r="O5"/>
      <c r="P5"/>
      <c r="Q5"/>
      <c r="R5"/>
      <c r="S5"/>
      <c r="T5"/>
      <c r="U5"/>
      <c r="V5"/>
      <c r="W5"/>
      <c r="X5"/>
      <c r="Y5"/>
      <c r="Z5"/>
      <c r="AA5"/>
      <c r="AB5"/>
      <c r="AC5"/>
      <c r="AD5"/>
      <c r="AE5"/>
      <c r="AF5"/>
      <c r="AG5"/>
      <c r="AH5"/>
      <c r="AI5"/>
    </row>
    <row r="6" spans="1:35" ht="15.75" customHeight="1" thickBot="1">
      <c r="A6" s="21"/>
      <c r="B6" s="14"/>
      <c r="C6" s="15"/>
      <c r="D6" s="15"/>
      <c r="E6" s="15"/>
      <c r="F6" s="16"/>
      <c r="G6" s="38"/>
      <c r="H6" s="38"/>
      <c r="I6" s="38"/>
      <c r="J6"/>
      <c r="K6"/>
      <c r="L6"/>
      <c r="M6"/>
      <c r="N6"/>
      <c r="O6"/>
      <c r="P6"/>
      <c r="Q6"/>
      <c r="R6"/>
      <c r="S6"/>
      <c r="T6"/>
      <c r="U6"/>
      <c r="V6"/>
      <c r="W6"/>
      <c r="X6"/>
      <c r="Y6"/>
      <c r="Z6"/>
      <c r="AA6"/>
      <c r="AB6"/>
      <c r="AC6"/>
      <c r="AD6"/>
      <c r="AE6"/>
      <c r="AF6"/>
      <c r="AG6"/>
      <c r="AH6"/>
      <c r="AI6"/>
    </row>
    <row r="7" spans="1:35" ht="15.75" customHeight="1" thickBot="1">
      <c r="A7" s="22"/>
      <c r="B7" s="3"/>
      <c r="C7" s="3"/>
      <c r="D7" s="3"/>
      <c r="E7" s="25"/>
      <c r="F7" s="3"/>
      <c r="G7" s="3"/>
      <c r="H7"/>
      <c r="I7"/>
      <c r="J7"/>
      <c r="K7"/>
      <c r="L7" s="26"/>
      <c r="M7" s="26"/>
      <c r="N7" s="26"/>
      <c r="O7" s="26"/>
      <c r="P7" s="26"/>
      <c r="Q7" s="26"/>
      <c r="R7" s="26"/>
      <c r="S7" s="26"/>
      <c r="T7" s="26"/>
      <c r="U7" s="26"/>
      <c r="V7" s="26"/>
      <c r="W7" s="26"/>
      <c r="X7" s="26"/>
      <c r="Y7" s="26"/>
      <c r="Z7" s="26"/>
      <c r="AA7" s="26"/>
      <c r="AB7" s="26"/>
      <c r="AC7" s="26"/>
      <c r="AD7" s="26"/>
      <c r="AE7" s="26"/>
      <c r="AF7" s="26"/>
      <c r="AG7"/>
      <c r="AH7"/>
      <c r="AI7"/>
    </row>
    <row r="8" spans="1:35" ht="32.25" customHeight="1" thickTop="1">
      <c r="A8" s="23" t="s">
        <v>10</v>
      </c>
      <c r="B8" s="5" t="s">
        <v>11</v>
      </c>
      <c r="C8" s="6" t="s">
        <v>12</v>
      </c>
      <c r="D8" s="6" t="s">
        <v>13</v>
      </c>
      <c r="E8" s="6" t="s">
        <v>14</v>
      </c>
      <c r="F8" s="6" t="s">
        <v>15</v>
      </c>
      <c r="G8" s="5" t="s">
        <v>16</v>
      </c>
      <c r="H8" s="5" t="s">
        <v>17</v>
      </c>
      <c r="I8" s="5" t="s">
        <v>18</v>
      </c>
      <c r="J8"/>
      <c r="K8"/>
      <c r="L8" s="17"/>
      <c r="M8" s="17"/>
      <c r="N8" s="17"/>
      <c r="O8" s="17"/>
      <c r="P8" s="17"/>
      <c r="Q8" s="17"/>
      <c r="R8" s="17"/>
      <c r="S8" s="17"/>
      <c r="T8" s="17"/>
      <c r="U8" s="17"/>
      <c r="V8" s="17"/>
      <c r="W8" s="17"/>
      <c r="X8" s="17"/>
      <c r="Y8" s="17"/>
      <c r="Z8" s="17"/>
      <c r="AA8" s="17"/>
      <c r="AB8" s="17"/>
      <c r="AC8" s="17"/>
      <c r="AD8" s="17"/>
      <c r="AE8" s="17"/>
      <c r="AF8" s="17"/>
      <c r="AG8"/>
      <c r="AH8"/>
      <c r="AI8"/>
    </row>
    <row r="9" spans="1:36" ht="63.75" customHeight="1">
      <c r="A9" s="4" t="s">
        <v>19</v>
      </c>
      <c r="B9" s="9" t="s">
        <v>20</v>
      </c>
      <c r="C9" s="4">
        <v>5</v>
      </c>
      <c r="D9" s="4" t="s">
        <v>21</v>
      </c>
      <c r="E9" s="40"/>
      <c r="F9" s="7">
        <f aca="true" t="shared" si="0" ref="F9:F40">C9*E9</f>
        <v>0</v>
      </c>
      <c r="G9" s="8" t="s">
        <v>22</v>
      </c>
      <c r="H9" s="41"/>
      <c r="I9" s="41"/>
      <c r="J9"/>
      <c r="K9"/>
      <c r="L9" s="26"/>
      <c r="M9" s="26"/>
      <c r="N9" s="26"/>
      <c r="O9" s="26"/>
      <c r="P9" s="26"/>
      <c r="Q9" s="26"/>
      <c r="R9" s="26"/>
      <c r="S9" s="26"/>
      <c r="T9" s="26"/>
      <c r="U9" s="26"/>
      <c r="V9" s="26"/>
      <c r="W9" s="26"/>
      <c r="X9" s="26"/>
      <c r="Y9" s="26"/>
      <c r="Z9" s="26"/>
      <c r="AA9" s="26"/>
      <c r="AB9" s="26"/>
      <c r="AC9" s="26"/>
      <c r="AD9" s="26"/>
      <c r="AE9" s="26"/>
      <c r="AF9" s="26"/>
      <c r="AG9" s="26"/>
      <c r="AH9" s="26"/>
      <c r="AI9" s="26"/>
      <c r="AJ9" s="26"/>
    </row>
    <row r="10" spans="1:36" ht="89.25" customHeight="1">
      <c r="A10" s="4" t="s">
        <v>23</v>
      </c>
      <c r="B10" s="9" t="s">
        <v>24</v>
      </c>
      <c r="C10" s="4">
        <v>14</v>
      </c>
      <c r="D10" s="4" t="s">
        <v>21</v>
      </c>
      <c r="E10" s="40"/>
      <c r="F10" s="7">
        <f t="shared" si="0"/>
        <v>0</v>
      </c>
      <c r="G10" s="8" t="s">
        <v>25</v>
      </c>
      <c r="H10" s="41"/>
      <c r="I10" s="41"/>
      <c r="J10"/>
      <c r="K10"/>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36" ht="76.5" customHeight="1">
      <c r="A11" s="4" t="s">
        <v>26</v>
      </c>
      <c r="B11" s="9" t="s">
        <v>27</v>
      </c>
      <c r="C11" s="4">
        <v>14</v>
      </c>
      <c r="D11" s="4" t="s">
        <v>21</v>
      </c>
      <c r="E11" s="40"/>
      <c r="F11" s="7">
        <f t="shared" si="0"/>
        <v>0</v>
      </c>
      <c r="G11" s="8" t="s">
        <v>28</v>
      </c>
      <c r="H11" s="41"/>
      <c r="I11" s="41"/>
      <c r="J11"/>
      <c r="K11"/>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36" ht="76.5" customHeight="1">
      <c r="A12" s="4" t="s">
        <v>29</v>
      </c>
      <c r="B12" s="9" t="s">
        <v>30</v>
      </c>
      <c r="C12" s="4">
        <v>1</v>
      </c>
      <c r="D12" s="4" t="s">
        <v>21</v>
      </c>
      <c r="E12" s="40"/>
      <c r="F12" s="7">
        <f t="shared" si="0"/>
        <v>0</v>
      </c>
      <c r="G12" s="8" t="s">
        <v>31</v>
      </c>
      <c r="H12" s="41"/>
      <c r="I12" s="41"/>
      <c r="J12"/>
      <c r="K12"/>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36" ht="89.25" customHeight="1">
      <c r="A13" s="4" t="s">
        <v>32</v>
      </c>
      <c r="B13" s="9" t="s">
        <v>33</v>
      </c>
      <c r="C13" s="4">
        <v>14</v>
      </c>
      <c r="D13" s="4" t="s">
        <v>21</v>
      </c>
      <c r="E13" s="40"/>
      <c r="F13" s="7">
        <f t="shared" si="0"/>
        <v>0</v>
      </c>
      <c r="G13" s="8" t="s">
        <v>34</v>
      </c>
      <c r="H13" s="41"/>
      <c r="I13" s="41"/>
      <c r="J13"/>
      <c r="K13"/>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89.25" customHeight="1">
      <c r="A14" s="4" t="s">
        <v>35</v>
      </c>
      <c r="B14" s="9" t="s">
        <v>36</v>
      </c>
      <c r="C14" s="4">
        <v>1</v>
      </c>
      <c r="D14" s="4" t="s">
        <v>21</v>
      </c>
      <c r="E14" s="40"/>
      <c r="F14" s="7">
        <f t="shared" si="0"/>
        <v>0</v>
      </c>
      <c r="G14" s="8" t="s">
        <v>37</v>
      </c>
      <c r="H14" s="41"/>
      <c r="I14" s="41"/>
      <c r="J14"/>
      <c r="K14"/>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89.25" customHeight="1">
      <c r="A15" s="4" t="s">
        <v>38</v>
      </c>
      <c r="B15" s="9" t="s">
        <v>39</v>
      </c>
      <c r="C15" s="4">
        <v>1</v>
      </c>
      <c r="D15" s="4" t="s">
        <v>21</v>
      </c>
      <c r="E15" s="40"/>
      <c r="F15" s="7">
        <f t="shared" si="0"/>
        <v>0</v>
      </c>
      <c r="G15" s="8" t="s">
        <v>40</v>
      </c>
      <c r="H15" s="41"/>
      <c r="I15" s="41"/>
      <c r="J15"/>
      <c r="K15"/>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76.5" customHeight="1">
      <c r="A16" s="4" t="s">
        <v>41</v>
      </c>
      <c r="B16" s="9" t="s">
        <v>42</v>
      </c>
      <c r="C16" s="30">
        <v>13</v>
      </c>
      <c r="D16" s="30" t="s">
        <v>21</v>
      </c>
      <c r="E16" s="40"/>
      <c r="F16" s="31">
        <f t="shared" si="0"/>
        <v>0</v>
      </c>
      <c r="G16" s="8" t="s">
        <v>43</v>
      </c>
      <c r="H16" s="41"/>
      <c r="I16" s="41"/>
      <c r="J16"/>
      <c r="K1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76.5" customHeight="1">
      <c r="A17" s="4" t="s">
        <v>44</v>
      </c>
      <c r="B17" s="9" t="s">
        <v>45</v>
      </c>
      <c r="C17" s="4">
        <v>2</v>
      </c>
      <c r="D17" s="4" t="s">
        <v>21</v>
      </c>
      <c r="E17" s="40"/>
      <c r="F17" s="7">
        <f t="shared" si="0"/>
        <v>0</v>
      </c>
      <c r="G17" s="8" t="s">
        <v>46</v>
      </c>
      <c r="H17" s="41"/>
      <c r="I17" s="41"/>
      <c r="J17"/>
      <c r="K17"/>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76.5" customHeight="1">
      <c r="A18" s="4" t="s">
        <v>47</v>
      </c>
      <c r="B18" s="9" t="s">
        <v>48</v>
      </c>
      <c r="C18" s="4">
        <v>6</v>
      </c>
      <c r="D18" s="4" t="s">
        <v>21</v>
      </c>
      <c r="E18" s="40"/>
      <c r="F18" s="7">
        <f t="shared" si="0"/>
        <v>0</v>
      </c>
      <c r="G18" s="8" t="s">
        <v>49</v>
      </c>
      <c r="H18" s="41"/>
      <c r="I18" s="41"/>
      <c r="J18"/>
      <c r="K18"/>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ht="51" customHeight="1">
      <c r="A19" s="4" t="s">
        <v>50</v>
      </c>
      <c r="B19" s="9" t="s">
        <v>51</v>
      </c>
      <c r="C19" s="4">
        <v>5</v>
      </c>
      <c r="D19" s="4" t="s">
        <v>21</v>
      </c>
      <c r="E19" s="40"/>
      <c r="F19" s="7">
        <f t="shared" si="0"/>
        <v>0</v>
      </c>
      <c r="G19" s="8" t="s">
        <v>52</v>
      </c>
      <c r="H19" s="41"/>
      <c r="I19" s="41"/>
      <c r="J19"/>
      <c r="K19"/>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ht="51" customHeight="1">
      <c r="A20" s="4" t="s">
        <v>53</v>
      </c>
      <c r="B20" s="9" t="s">
        <v>54</v>
      </c>
      <c r="C20" s="4">
        <v>1</v>
      </c>
      <c r="D20" s="4" t="s">
        <v>21</v>
      </c>
      <c r="E20" s="40"/>
      <c r="F20" s="7">
        <f t="shared" si="0"/>
        <v>0</v>
      </c>
      <c r="G20" s="8" t="s">
        <v>55</v>
      </c>
      <c r="H20" s="41"/>
      <c r="I20" s="41"/>
      <c r="J20"/>
      <c r="K20"/>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51" customHeight="1">
      <c r="A21" s="4" t="s">
        <v>56</v>
      </c>
      <c r="B21" s="9" t="s">
        <v>57</v>
      </c>
      <c r="C21" s="4">
        <v>4</v>
      </c>
      <c r="D21" s="4" t="s">
        <v>21</v>
      </c>
      <c r="E21" s="40"/>
      <c r="F21" s="7">
        <f t="shared" si="0"/>
        <v>0</v>
      </c>
      <c r="G21" s="8" t="s">
        <v>58</v>
      </c>
      <c r="H21" s="42"/>
      <c r="I21" s="42"/>
      <c r="J21"/>
      <c r="K21"/>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1:36" ht="51" customHeight="1">
      <c r="A22" s="4" t="s">
        <v>59</v>
      </c>
      <c r="B22" s="9" t="s">
        <v>60</v>
      </c>
      <c r="C22" s="4">
        <v>17</v>
      </c>
      <c r="D22" s="4" t="s">
        <v>21</v>
      </c>
      <c r="E22" s="40"/>
      <c r="F22" s="7">
        <f t="shared" si="0"/>
        <v>0</v>
      </c>
      <c r="G22" s="8" t="s">
        <v>61</v>
      </c>
      <c r="H22" s="41"/>
      <c r="I22" s="41"/>
      <c r="J22"/>
      <c r="K22"/>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38.25" customHeight="1">
      <c r="A23" s="4" t="s">
        <v>62</v>
      </c>
      <c r="B23" s="9" t="s">
        <v>63</v>
      </c>
      <c r="C23" s="4">
        <v>6</v>
      </c>
      <c r="D23" s="4" t="s">
        <v>21</v>
      </c>
      <c r="E23" s="40"/>
      <c r="F23" s="7">
        <f t="shared" si="0"/>
        <v>0</v>
      </c>
      <c r="G23" s="8" t="s">
        <v>64</v>
      </c>
      <c r="H23" s="41"/>
      <c r="I23" s="41"/>
      <c r="J23"/>
      <c r="K23"/>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ht="89.25" customHeight="1">
      <c r="A24" s="4" t="s">
        <v>65</v>
      </c>
      <c r="B24" s="9" t="s">
        <v>66</v>
      </c>
      <c r="C24" s="4">
        <v>1</v>
      </c>
      <c r="D24" s="4" t="s">
        <v>21</v>
      </c>
      <c r="E24" s="40"/>
      <c r="F24" s="7">
        <f t="shared" si="0"/>
        <v>0</v>
      </c>
      <c r="G24" s="8" t="s">
        <v>67</v>
      </c>
      <c r="H24" s="42"/>
      <c r="I24" s="42"/>
      <c r="J24"/>
      <c r="K24"/>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36" ht="51" customHeight="1">
      <c r="A25" s="4" t="s">
        <v>68</v>
      </c>
      <c r="B25" s="9" t="s">
        <v>69</v>
      </c>
      <c r="C25" s="4">
        <v>14</v>
      </c>
      <c r="D25" s="4" t="s">
        <v>21</v>
      </c>
      <c r="E25" s="40"/>
      <c r="F25" s="7">
        <f t="shared" si="0"/>
        <v>0</v>
      </c>
      <c r="G25" s="8" t="s">
        <v>70</v>
      </c>
      <c r="H25" s="42"/>
      <c r="I25" s="42"/>
      <c r="J25"/>
      <c r="K25"/>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row>
    <row r="26" spans="1:36" ht="38.25" customHeight="1">
      <c r="A26" s="4" t="s">
        <v>71</v>
      </c>
      <c r="B26" s="9" t="s">
        <v>72</v>
      </c>
      <c r="C26" s="4">
        <v>1</v>
      </c>
      <c r="D26" s="4" t="s">
        <v>21</v>
      </c>
      <c r="E26" s="40"/>
      <c r="F26" s="7">
        <f t="shared" si="0"/>
        <v>0</v>
      </c>
      <c r="G26" s="8" t="s">
        <v>73</v>
      </c>
      <c r="H26" s="41"/>
      <c r="I26" s="41"/>
      <c r="J26"/>
      <c r="K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38.25" customHeight="1">
      <c r="A27" s="4" t="s">
        <v>74</v>
      </c>
      <c r="B27" s="9" t="s">
        <v>75</v>
      </c>
      <c r="C27" s="4">
        <v>4</v>
      </c>
      <c r="D27" s="4" t="s">
        <v>21</v>
      </c>
      <c r="E27" s="40"/>
      <c r="F27" s="7">
        <f t="shared" si="0"/>
        <v>0</v>
      </c>
      <c r="G27" s="8" t="s">
        <v>76</v>
      </c>
      <c r="H27" s="41"/>
      <c r="I27" s="41"/>
      <c r="J27"/>
      <c r="K27"/>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63.75" customHeight="1">
      <c r="A28" s="4" t="s">
        <v>77</v>
      </c>
      <c r="B28" s="9" t="s">
        <v>78</v>
      </c>
      <c r="C28" s="4">
        <v>12</v>
      </c>
      <c r="D28" s="4" t="s">
        <v>21</v>
      </c>
      <c r="E28" s="40"/>
      <c r="F28" s="7">
        <f t="shared" si="0"/>
        <v>0</v>
      </c>
      <c r="G28" s="8" t="s">
        <v>79</v>
      </c>
      <c r="H28" s="41"/>
      <c r="I28" s="41"/>
      <c r="J28"/>
      <c r="K28"/>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ht="63.75" customHeight="1">
      <c r="A29" s="4" t="s">
        <v>80</v>
      </c>
      <c r="B29" s="9" t="s">
        <v>81</v>
      </c>
      <c r="C29" s="4">
        <v>2</v>
      </c>
      <c r="D29" s="4" t="s">
        <v>21</v>
      </c>
      <c r="E29" s="40"/>
      <c r="F29" s="7">
        <f t="shared" si="0"/>
        <v>0</v>
      </c>
      <c r="G29" s="8" t="s">
        <v>82</v>
      </c>
      <c r="H29" s="42"/>
      <c r="I29" s="42"/>
      <c r="J29"/>
      <c r="K29"/>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row>
    <row r="30" spans="1:36" ht="63.75" customHeight="1">
      <c r="A30" s="4" t="s">
        <v>83</v>
      </c>
      <c r="B30" s="9" t="s">
        <v>84</v>
      </c>
      <c r="C30" s="4">
        <v>18</v>
      </c>
      <c r="D30" s="4" t="s">
        <v>21</v>
      </c>
      <c r="E30" s="40"/>
      <c r="F30" s="7">
        <f t="shared" si="0"/>
        <v>0</v>
      </c>
      <c r="G30" s="8" t="s">
        <v>85</v>
      </c>
      <c r="H30" s="42"/>
      <c r="I30" s="42"/>
      <c r="J30"/>
      <c r="K30"/>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ht="51" customHeight="1">
      <c r="A31" s="4" t="s">
        <v>86</v>
      </c>
      <c r="B31" s="9" t="s">
        <v>87</v>
      </c>
      <c r="C31" s="4">
        <v>1</v>
      </c>
      <c r="D31" s="4" t="s">
        <v>21</v>
      </c>
      <c r="E31" s="40"/>
      <c r="F31" s="7">
        <f t="shared" si="0"/>
        <v>0</v>
      </c>
      <c r="G31" s="8" t="s">
        <v>88</v>
      </c>
      <c r="H31" s="41"/>
      <c r="I31" s="41"/>
      <c r="J31"/>
      <c r="K31"/>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1:36" ht="63.75" customHeight="1">
      <c r="A32" s="4" t="s">
        <v>89</v>
      </c>
      <c r="B32" s="9" t="s">
        <v>90</v>
      </c>
      <c r="C32" s="4">
        <v>21</v>
      </c>
      <c r="D32" s="4" t="s">
        <v>21</v>
      </c>
      <c r="E32" s="40"/>
      <c r="F32" s="7">
        <f t="shared" si="0"/>
        <v>0</v>
      </c>
      <c r="G32" s="8" t="s">
        <v>91</v>
      </c>
      <c r="H32" s="41"/>
      <c r="I32" s="41"/>
      <c r="J32"/>
      <c r="K32"/>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1:36" ht="38.25" customHeight="1">
      <c r="A33" s="4" t="s">
        <v>92</v>
      </c>
      <c r="B33" s="9" t="s">
        <v>93</v>
      </c>
      <c r="C33" s="4">
        <v>4</v>
      </c>
      <c r="D33" s="4" t="s">
        <v>21</v>
      </c>
      <c r="E33" s="40"/>
      <c r="F33" s="7">
        <f t="shared" si="0"/>
        <v>0</v>
      </c>
      <c r="G33" s="8" t="s">
        <v>94</v>
      </c>
      <c r="H33" s="41"/>
      <c r="I33" s="41"/>
      <c r="J33"/>
      <c r="K33"/>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ht="38.25" customHeight="1">
      <c r="A34" s="4" t="s">
        <v>95</v>
      </c>
      <c r="B34" s="9" t="s">
        <v>96</v>
      </c>
      <c r="C34" s="4">
        <v>3</v>
      </c>
      <c r="D34" s="4" t="s">
        <v>21</v>
      </c>
      <c r="E34" s="40"/>
      <c r="F34" s="7">
        <f t="shared" si="0"/>
        <v>0</v>
      </c>
      <c r="G34" s="8" t="s">
        <v>97</v>
      </c>
      <c r="H34" s="41"/>
      <c r="I34" s="41"/>
      <c r="J34"/>
      <c r="K34"/>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5" ht="51" customHeight="1">
      <c r="A35" s="4" t="s">
        <v>98</v>
      </c>
      <c r="B35" s="9" t="s">
        <v>99</v>
      </c>
      <c r="C35" s="4">
        <v>21</v>
      </c>
      <c r="D35" s="4" t="s">
        <v>21</v>
      </c>
      <c r="E35" s="40"/>
      <c r="F35" s="7">
        <f t="shared" si="0"/>
        <v>0</v>
      </c>
      <c r="G35" s="8" t="s">
        <v>100</v>
      </c>
      <c r="H35" s="41"/>
      <c r="I35" s="41"/>
      <c r="J35"/>
      <c r="K35"/>
      <c r="L35" s="26"/>
      <c r="M35" s="26"/>
      <c r="N35" s="26"/>
      <c r="O35" s="26"/>
      <c r="P35" s="26"/>
      <c r="Q35" s="26"/>
      <c r="R35" s="26"/>
      <c r="S35" s="26"/>
      <c r="T35" s="26"/>
      <c r="U35" s="26"/>
      <c r="V35" s="26"/>
      <c r="W35" s="26"/>
      <c r="X35" s="26"/>
      <c r="Y35" s="26"/>
      <c r="Z35" s="26"/>
      <c r="AA35" s="26"/>
      <c r="AB35" s="26"/>
      <c r="AC35" s="26"/>
      <c r="AD35" s="26"/>
      <c r="AE35" s="26"/>
      <c r="AF35" s="26"/>
      <c r="AG35"/>
      <c r="AH35"/>
      <c r="AI35"/>
    </row>
    <row r="36" spans="1:35" ht="38.25" customHeight="1">
      <c r="A36" s="4" t="s">
        <v>101</v>
      </c>
      <c r="B36" s="9" t="s">
        <v>102</v>
      </c>
      <c r="C36" s="4">
        <v>2</v>
      </c>
      <c r="D36" s="4" t="s">
        <v>21</v>
      </c>
      <c r="E36" s="40"/>
      <c r="F36" s="7">
        <f t="shared" si="0"/>
        <v>0</v>
      </c>
      <c r="G36" s="8" t="s">
        <v>103</v>
      </c>
      <c r="H36" s="41"/>
      <c r="I36" s="41"/>
      <c r="J36"/>
      <c r="K36"/>
      <c r="L36" s="26"/>
      <c r="M36" s="26"/>
      <c r="N36" s="26"/>
      <c r="O36" s="26"/>
      <c r="P36" s="26"/>
      <c r="Q36" s="26"/>
      <c r="R36" s="26"/>
      <c r="S36" s="26"/>
      <c r="T36" s="26"/>
      <c r="U36" s="26"/>
      <c r="V36" s="26"/>
      <c r="W36" s="26"/>
      <c r="X36" s="26"/>
      <c r="Y36" s="26"/>
      <c r="Z36" s="26"/>
      <c r="AA36" s="26"/>
      <c r="AB36" s="26"/>
      <c r="AC36" s="26"/>
      <c r="AD36" s="26"/>
      <c r="AE36" s="26"/>
      <c r="AF36" s="26"/>
      <c r="AG36"/>
      <c r="AH36"/>
      <c r="AI36"/>
    </row>
    <row r="37" spans="1:35" ht="38.25" customHeight="1">
      <c r="A37" s="4" t="s">
        <v>104</v>
      </c>
      <c r="B37" s="9" t="s">
        <v>105</v>
      </c>
      <c r="C37" s="4">
        <v>2</v>
      </c>
      <c r="D37" s="4" t="s">
        <v>21</v>
      </c>
      <c r="E37" s="40"/>
      <c r="F37" s="7">
        <f t="shared" si="0"/>
        <v>0</v>
      </c>
      <c r="G37" s="8" t="s">
        <v>106</v>
      </c>
      <c r="H37" s="41"/>
      <c r="I37" s="41"/>
      <c r="J37"/>
      <c r="K37"/>
      <c r="L37" s="26"/>
      <c r="M37" s="26"/>
      <c r="N37" s="26"/>
      <c r="O37" s="26"/>
      <c r="P37" s="26"/>
      <c r="Q37" s="26"/>
      <c r="R37" s="26"/>
      <c r="S37" s="26"/>
      <c r="T37" s="26"/>
      <c r="U37" s="26"/>
      <c r="V37" s="26"/>
      <c r="W37" s="26"/>
      <c r="X37" s="26"/>
      <c r="Y37" s="26"/>
      <c r="Z37" s="26"/>
      <c r="AA37" s="26"/>
      <c r="AB37" s="26"/>
      <c r="AC37" s="26"/>
      <c r="AD37" s="26"/>
      <c r="AE37" s="26"/>
      <c r="AF37" s="26"/>
      <c r="AG37"/>
      <c r="AH37"/>
      <c r="AI37"/>
    </row>
    <row r="38" spans="1:35" ht="409.5" customHeight="1">
      <c r="A38" s="4" t="s">
        <v>107</v>
      </c>
      <c r="B38" s="9" t="s">
        <v>108</v>
      </c>
      <c r="C38" s="4">
        <v>21</v>
      </c>
      <c r="D38" s="4" t="s">
        <v>21</v>
      </c>
      <c r="E38" s="40"/>
      <c r="F38" s="7">
        <f t="shared" si="0"/>
        <v>0</v>
      </c>
      <c r="G38" s="8" t="s">
        <v>109</v>
      </c>
      <c r="H38" s="41"/>
      <c r="I38" s="41"/>
      <c r="J38"/>
      <c r="K38"/>
      <c r="L38" s="26"/>
      <c r="M38" s="26"/>
      <c r="N38" s="26"/>
      <c r="O38" s="26"/>
      <c r="P38" s="26"/>
      <c r="Q38" s="26"/>
      <c r="R38" s="26"/>
      <c r="S38" s="26"/>
      <c r="T38" s="26"/>
      <c r="U38" s="26"/>
      <c r="V38" s="26"/>
      <c r="W38" s="26"/>
      <c r="X38" s="26"/>
      <c r="Y38" s="26"/>
      <c r="Z38" s="26"/>
      <c r="AA38" s="26"/>
      <c r="AB38" s="26"/>
      <c r="AC38" s="26"/>
      <c r="AD38" s="26"/>
      <c r="AE38" s="26"/>
      <c r="AF38" s="26"/>
      <c r="AG38"/>
      <c r="AH38"/>
      <c r="AI38"/>
    </row>
    <row r="39" spans="1:35" ht="38.25" customHeight="1">
      <c r="A39" s="4" t="s">
        <v>110</v>
      </c>
      <c r="B39" s="9" t="s">
        <v>111</v>
      </c>
      <c r="C39" s="4">
        <v>2</v>
      </c>
      <c r="D39" s="4" t="s">
        <v>21</v>
      </c>
      <c r="E39" s="40"/>
      <c r="F39" s="7">
        <f t="shared" si="0"/>
        <v>0</v>
      </c>
      <c r="G39" s="8" t="s">
        <v>112</v>
      </c>
      <c r="H39" s="41"/>
      <c r="I39" s="41"/>
      <c r="J39"/>
      <c r="K39"/>
      <c r="L39" s="26"/>
      <c r="M39" s="26"/>
      <c r="N39" s="26"/>
      <c r="O39" s="26"/>
      <c r="P39" s="26"/>
      <c r="Q39" s="26"/>
      <c r="R39" s="26"/>
      <c r="S39" s="26"/>
      <c r="T39" s="26"/>
      <c r="U39" s="26"/>
      <c r="V39" s="26"/>
      <c r="W39" s="26"/>
      <c r="X39" s="26"/>
      <c r="Y39" s="26"/>
      <c r="Z39" s="26"/>
      <c r="AA39" s="26"/>
      <c r="AB39" s="26"/>
      <c r="AC39" s="26"/>
      <c r="AD39" s="26"/>
      <c r="AE39" s="26"/>
      <c r="AF39" s="26"/>
      <c r="AG39"/>
      <c r="AH39"/>
      <c r="AI39"/>
    </row>
    <row r="40" spans="1:35" ht="89.25" customHeight="1">
      <c r="A40" s="4" t="s">
        <v>113</v>
      </c>
      <c r="B40" s="9" t="s">
        <v>114</v>
      </c>
      <c r="C40" s="4">
        <v>23</v>
      </c>
      <c r="D40" s="4" t="s">
        <v>21</v>
      </c>
      <c r="E40" s="40"/>
      <c r="F40" s="7">
        <f t="shared" si="0"/>
        <v>0</v>
      </c>
      <c r="G40" s="8" t="s">
        <v>115</v>
      </c>
      <c r="H40" s="42"/>
      <c r="I40" s="42"/>
      <c r="J40"/>
      <c r="K40"/>
      <c r="L40" s="26"/>
      <c r="M40" s="26"/>
      <c r="N40" s="26"/>
      <c r="O40" s="26"/>
      <c r="P40" s="26"/>
      <c r="Q40" s="26"/>
      <c r="R40" s="26"/>
      <c r="S40" s="26"/>
      <c r="T40" s="26"/>
      <c r="U40" s="26"/>
      <c r="V40" s="26"/>
      <c r="W40" s="26"/>
      <c r="X40" s="26"/>
      <c r="Y40" s="26"/>
      <c r="Z40" s="26"/>
      <c r="AA40" s="26"/>
      <c r="AB40" s="26"/>
      <c r="AC40" s="26"/>
      <c r="AD40" s="26"/>
      <c r="AE40" s="26"/>
      <c r="AF40" s="26"/>
      <c r="AG40"/>
      <c r="AH40"/>
      <c r="AI40"/>
    </row>
    <row r="41" spans="1:35" ht="140.25" customHeight="1">
      <c r="A41" s="4" t="s">
        <v>116</v>
      </c>
      <c r="B41" s="9" t="s">
        <v>117</v>
      </c>
      <c r="C41" s="4">
        <v>15</v>
      </c>
      <c r="D41" s="4" t="s">
        <v>21</v>
      </c>
      <c r="E41" s="40"/>
      <c r="F41" s="7">
        <f aca="true" t="shared" si="1" ref="F41:F69">C41*E41</f>
        <v>0</v>
      </c>
      <c r="G41" s="8" t="s">
        <v>118</v>
      </c>
      <c r="H41" s="42"/>
      <c r="I41" s="42"/>
      <c r="J41"/>
      <c r="K41"/>
      <c r="L41" s="26"/>
      <c r="M41" s="26"/>
      <c r="N41" s="26"/>
      <c r="O41" s="26"/>
      <c r="P41" s="26"/>
      <c r="Q41" s="26"/>
      <c r="R41" s="26"/>
      <c r="S41" s="26"/>
      <c r="T41" s="26"/>
      <c r="U41" s="26"/>
      <c r="V41" s="26"/>
      <c r="W41" s="26"/>
      <c r="X41" s="26"/>
      <c r="Y41" s="26"/>
      <c r="Z41" s="26"/>
      <c r="AA41" s="26"/>
      <c r="AB41" s="26"/>
      <c r="AC41" s="26"/>
      <c r="AD41" s="26"/>
      <c r="AE41" s="26"/>
      <c r="AF41" s="26"/>
      <c r="AG41"/>
      <c r="AH41"/>
      <c r="AI41"/>
    </row>
    <row r="42" spans="1:35" ht="38.25" customHeight="1">
      <c r="A42" s="4" t="s">
        <v>119</v>
      </c>
      <c r="B42" s="9" t="s">
        <v>120</v>
      </c>
      <c r="C42" s="4">
        <v>15</v>
      </c>
      <c r="D42" s="4" t="s">
        <v>21</v>
      </c>
      <c r="E42" s="40"/>
      <c r="F42" s="7">
        <f t="shared" si="1"/>
        <v>0</v>
      </c>
      <c r="G42" s="8" t="s">
        <v>121</v>
      </c>
      <c r="H42" s="41"/>
      <c r="I42" s="41"/>
      <c r="J42"/>
      <c r="K42"/>
      <c r="L42" s="26"/>
      <c r="M42" s="26"/>
      <c r="N42" s="26"/>
      <c r="O42" s="26"/>
      <c r="P42" s="26"/>
      <c r="Q42" s="26"/>
      <c r="R42" s="26"/>
      <c r="S42" s="26"/>
      <c r="T42" s="26"/>
      <c r="U42" s="26"/>
      <c r="V42" s="26"/>
      <c r="W42" s="26"/>
      <c r="X42" s="26"/>
      <c r="Y42" s="26"/>
      <c r="Z42" s="26"/>
      <c r="AA42" s="26"/>
      <c r="AB42" s="26"/>
      <c r="AC42" s="26"/>
      <c r="AD42" s="26"/>
      <c r="AE42" s="26"/>
      <c r="AF42" s="26"/>
      <c r="AG42"/>
      <c r="AH42"/>
      <c r="AI42"/>
    </row>
    <row r="43" spans="1:35" ht="76.5" customHeight="1">
      <c r="A43" s="4" t="s">
        <v>122</v>
      </c>
      <c r="B43" s="9" t="s">
        <v>123</v>
      </c>
      <c r="C43" s="4">
        <v>1</v>
      </c>
      <c r="D43" s="4" t="s">
        <v>21</v>
      </c>
      <c r="E43" s="40"/>
      <c r="F43" s="7">
        <f t="shared" si="1"/>
        <v>0</v>
      </c>
      <c r="G43" s="8" t="s">
        <v>124</v>
      </c>
      <c r="H43" s="42"/>
      <c r="I43" s="42"/>
      <c r="J43"/>
      <c r="K43"/>
      <c r="L43" s="26"/>
      <c r="M43" s="26"/>
      <c r="N43" s="26"/>
      <c r="O43" s="26"/>
      <c r="P43" s="26"/>
      <c r="Q43" s="26"/>
      <c r="R43" s="26"/>
      <c r="S43" s="26"/>
      <c r="T43" s="26"/>
      <c r="U43" s="26"/>
      <c r="V43" s="26"/>
      <c r="W43" s="26"/>
      <c r="X43" s="26"/>
      <c r="Y43" s="26"/>
      <c r="Z43" s="26"/>
      <c r="AA43" s="26"/>
      <c r="AB43" s="26"/>
      <c r="AC43" s="26"/>
      <c r="AD43" s="26"/>
      <c r="AE43" s="26"/>
      <c r="AF43" s="26"/>
      <c r="AG43"/>
      <c r="AH43"/>
      <c r="AI43"/>
    </row>
    <row r="44" spans="1:35" ht="63.75" customHeight="1">
      <c r="A44" s="4" t="s">
        <v>125</v>
      </c>
      <c r="B44" s="9" t="s">
        <v>126</v>
      </c>
      <c r="C44" s="4">
        <v>1</v>
      </c>
      <c r="D44" s="4" t="s">
        <v>21</v>
      </c>
      <c r="E44" s="40"/>
      <c r="F44" s="7">
        <f t="shared" si="1"/>
        <v>0</v>
      </c>
      <c r="G44" s="8" t="s">
        <v>127</v>
      </c>
      <c r="H44" s="42"/>
      <c r="I44" s="42"/>
      <c r="J44"/>
      <c r="K44"/>
      <c r="L44" s="26"/>
      <c r="M44" s="26"/>
      <c r="N44" s="26"/>
      <c r="O44" s="26"/>
      <c r="P44" s="26"/>
      <c r="Q44" s="26"/>
      <c r="R44" s="26"/>
      <c r="S44" s="26"/>
      <c r="T44" s="26"/>
      <c r="U44" s="26"/>
      <c r="V44" s="26"/>
      <c r="W44" s="26"/>
      <c r="X44" s="26"/>
      <c r="Y44" s="26"/>
      <c r="Z44" s="26"/>
      <c r="AA44" s="26"/>
      <c r="AB44" s="26"/>
      <c r="AC44" s="26"/>
      <c r="AD44" s="26"/>
      <c r="AE44" s="26"/>
      <c r="AF44" s="26"/>
      <c r="AG44"/>
      <c r="AH44"/>
      <c r="AI44"/>
    </row>
    <row r="45" spans="1:35" ht="63.75" customHeight="1">
      <c r="A45" s="4" t="s">
        <v>128</v>
      </c>
      <c r="B45" s="9" t="s">
        <v>129</v>
      </c>
      <c r="C45" s="4">
        <v>15</v>
      </c>
      <c r="D45" s="4" t="s">
        <v>21</v>
      </c>
      <c r="E45" s="40"/>
      <c r="F45" s="7">
        <f t="shared" si="1"/>
        <v>0</v>
      </c>
      <c r="G45" s="8" t="s">
        <v>130</v>
      </c>
      <c r="H45" s="41"/>
      <c r="I45" s="41"/>
      <c r="J45"/>
      <c r="K45"/>
      <c r="L45" s="26"/>
      <c r="M45" s="26"/>
      <c r="N45" s="26"/>
      <c r="O45" s="26"/>
      <c r="P45" s="26"/>
      <c r="Q45" s="26"/>
      <c r="R45" s="26"/>
      <c r="S45" s="26"/>
      <c r="T45" s="26"/>
      <c r="U45" s="26"/>
      <c r="V45" s="26"/>
      <c r="W45" s="26"/>
      <c r="X45" s="26"/>
      <c r="Y45" s="26"/>
      <c r="Z45" s="26"/>
      <c r="AA45" s="26"/>
      <c r="AB45" s="26"/>
      <c r="AC45" s="26"/>
      <c r="AD45" s="26"/>
      <c r="AE45" s="26"/>
      <c r="AF45" s="26"/>
      <c r="AG45"/>
      <c r="AH45"/>
      <c r="AI45"/>
    </row>
    <row r="46" spans="1:35" ht="38.25" customHeight="1">
      <c r="A46" s="4" t="s">
        <v>131</v>
      </c>
      <c r="B46" s="9" t="s">
        <v>132</v>
      </c>
      <c r="C46" s="4">
        <v>21</v>
      </c>
      <c r="D46" s="4" t="s">
        <v>21</v>
      </c>
      <c r="E46" s="40"/>
      <c r="F46" s="7">
        <f t="shared" si="1"/>
        <v>0</v>
      </c>
      <c r="G46" s="8" t="s">
        <v>133</v>
      </c>
      <c r="H46" s="41"/>
      <c r="I46" s="41"/>
      <c r="J46"/>
      <c r="K46"/>
      <c r="L46" s="26"/>
      <c r="M46" s="26"/>
      <c r="N46" s="26"/>
      <c r="O46" s="26"/>
      <c r="P46" s="26"/>
      <c r="Q46" s="26"/>
      <c r="R46" s="26"/>
      <c r="S46" s="26"/>
      <c r="T46" s="26"/>
      <c r="U46" s="26"/>
      <c r="V46" s="26"/>
      <c r="W46" s="26"/>
      <c r="X46" s="26"/>
      <c r="Y46" s="26"/>
      <c r="Z46" s="26"/>
      <c r="AA46" s="26"/>
      <c r="AB46" s="26"/>
      <c r="AC46" s="26"/>
      <c r="AD46" s="26"/>
      <c r="AE46" s="26"/>
      <c r="AF46" s="26"/>
      <c r="AG46"/>
      <c r="AH46"/>
      <c r="AI46"/>
    </row>
    <row r="47" spans="1:35" ht="51" customHeight="1">
      <c r="A47" s="4" t="s">
        <v>134</v>
      </c>
      <c r="B47" s="9" t="s">
        <v>135</v>
      </c>
      <c r="C47" s="4">
        <v>16</v>
      </c>
      <c r="D47" s="4" t="s">
        <v>21</v>
      </c>
      <c r="E47" s="40"/>
      <c r="F47" s="7">
        <f t="shared" si="1"/>
        <v>0</v>
      </c>
      <c r="G47" s="8" t="s">
        <v>136</v>
      </c>
      <c r="H47" s="41"/>
      <c r="I47" s="41"/>
      <c r="J47"/>
      <c r="K47"/>
      <c r="L47" s="26"/>
      <c r="M47" s="26"/>
      <c r="N47" s="26"/>
      <c r="O47" s="26"/>
      <c r="P47" s="26"/>
      <c r="Q47" s="26"/>
      <c r="R47" s="26"/>
      <c r="S47" s="26"/>
      <c r="T47" s="26"/>
      <c r="U47" s="26"/>
      <c r="V47" s="26"/>
      <c r="W47" s="26"/>
      <c r="X47" s="26"/>
      <c r="Y47" s="26"/>
      <c r="Z47" s="26"/>
      <c r="AA47" s="26"/>
      <c r="AB47" s="26"/>
      <c r="AC47" s="26"/>
      <c r="AD47" s="26"/>
      <c r="AE47" s="26"/>
      <c r="AF47" s="26"/>
      <c r="AG47"/>
      <c r="AH47"/>
      <c r="AI47"/>
    </row>
    <row r="48" spans="1:35" ht="63.75" customHeight="1">
      <c r="A48" s="4" t="s">
        <v>137</v>
      </c>
      <c r="B48" s="9" t="s">
        <v>138</v>
      </c>
      <c r="C48" s="4">
        <v>10</v>
      </c>
      <c r="D48" s="4" t="s">
        <v>21</v>
      </c>
      <c r="E48" s="40"/>
      <c r="F48" s="7">
        <f t="shared" si="1"/>
        <v>0</v>
      </c>
      <c r="G48" s="8" t="s">
        <v>139</v>
      </c>
      <c r="H48" s="41"/>
      <c r="I48" s="41"/>
      <c r="J48"/>
      <c r="K48"/>
      <c r="L48" s="26"/>
      <c r="M48" s="26"/>
      <c r="N48" s="26"/>
      <c r="O48" s="26"/>
      <c r="P48" s="26"/>
      <c r="Q48" s="26"/>
      <c r="R48" s="26"/>
      <c r="S48" s="26"/>
      <c r="T48" s="26"/>
      <c r="U48" s="26"/>
      <c r="V48" s="26"/>
      <c r="W48" s="26"/>
      <c r="X48" s="26"/>
      <c r="Y48" s="26"/>
      <c r="Z48" s="26"/>
      <c r="AA48" s="26"/>
      <c r="AB48" s="26"/>
      <c r="AC48" s="26"/>
      <c r="AD48" s="26"/>
      <c r="AE48" s="26"/>
      <c r="AF48" s="26"/>
      <c r="AG48"/>
      <c r="AH48"/>
      <c r="AI48"/>
    </row>
    <row r="49" spans="1:35" ht="51" customHeight="1">
      <c r="A49" s="4" t="s">
        <v>140</v>
      </c>
      <c r="B49" s="9" t="s">
        <v>141</v>
      </c>
      <c r="C49" s="4">
        <v>16</v>
      </c>
      <c r="D49" s="4" t="s">
        <v>21</v>
      </c>
      <c r="E49" s="40"/>
      <c r="F49" s="7">
        <f t="shared" si="1"/>
        <v>0</v>
      </c>
      <c r="G49" s="8" t="s">
        <v>142</v>
      </c>
      <c r="H49" s="41"/>
      <c r="I49" s="41"/>
      <c r="J49"/>
      <c r="K49"/>
      <c r="L49" s="26"/>
      <c r="M49" s="26"/>
      <c r="N49" s="26"/>
      <c r="O49" s="26"/>
      <c r="P49" s="26"/>
      <c r="Q49" s="26"/>
      <c r="R49" s="26"/>
      <c r="S49" s="26"/>
      <c r="T49" s="26"/>
      <c r="U49" s="26"/>
      <c r="V49" s="26"/>
      <c r="W49" s="26"/>
      <c r="X49" s="26"/>
      <c r="Y49" s="26"/>
      <c r="Z49" s="26"/>
      <c r="AA49" s="26"/>
      <c r="AB49" s="26"/>
      <c r="AC49" s="26"/>
      <c r="AD49" s="26"/>
      <c r="AE49" s="26"/>
      <c r="AF49" s="26"/>
      <c r="AG49"/>
      <c r="AH49"/>
      <c r="AI49"/>
    </row>
    <row r="50" spans="1:35" ht="63.75" customHeight="1">
      <c r="A50" s="4" t="s">
        <v>143</v>
      </c>
      <c r="B50" s="9" t="s">
        <v>144</v>
      </c>
      <c r="C50" s="4">
        <v>28</v>
      </c>
      <c r="D50" s="4" t="s">
        <v>21</v>
      </c>
      <c r="E50" s="40"/>
      <c r="F50" s="7">
        <f t="shared" si="1"/>
        <v>0</v>
      </c>
      <c r="G50" s="8" t="s">
        <v>145</v>
      </c>
      <c r="H50" s="41"/>
      <c r="I50" s="41"/>
      <c r="J50"/>
      <c r="K50"/>
      <c r="L50" s="26"/>
      <c r="M50" s="26"/>
      <c r="N50" s="26"/>
      <c r="O50" s="26"/>
      <c r="P50" s="26"/>
      <c r="Q50" s="26"/>
      <c r="R50" s="26"/>
      <c r="S50" s="26"/>
      <c r="T50" s="26"/>
      <c r="U50" s="26"/>
      <c r="V50" s="26"/>
      <c r="W50" s="26"/>
      <c r="X50" s="26"/>
      <c r="Y50" s="26"/>
      <c r="Z50" s="26"/>
      <c r="AA50" s="26"/>
      <c r="AB50" s="26"/>
      <c r="AC50" s="26"/>
      <c r="AD50" s="26"/>
      <c r="AE50" s="26"/>
      <c r="AF50" s="26"/>
      <c r="AG50"/>
      <c r="AH50"/>
      <c r="AI50"/>
    </row>
    <row r="51" spans="1:35" ht="89.25" customHeight="1">
      <c r="A51" s="4" t="s">
        <v>146</v>
      </c>
      <c r="B51" s="9" t="s">
        <v>147</v>
      </c>
      <c r="C51" s="4">
        <v>11</v>
      </c>
      <c r="D51" s="4" t="s">
        <v>21</v>
      </c>
      <c r="E51" s="40"/>
      <c r="F51" s="7">
        <f t="shared" si="1"/>
        <v>0</v>
      </c>
      <c r="G51" s="8" t="s">
        <v>148</v>
      </c>
      <c r="H51" s="41"/>
      <c r="I51" s="41"/>
      <c r="J51"/>
      <c r="K51"/>
      <c r="L51" s="26"/>
      <c r="M51" s="26"/>
      <c r="N51" s="26"/>
      <c r="O51" s="26"/>
      <c r="P51" s="26"/>
      <c r="Q51" s="26"/>
      <c r="R51" s="26"/>
      <c r="S51" s="26"/>
      <c r="T51" s="26"/>
      <c r="U51" s="26"/>
      <c r="V51" s="26"/>
      <c r="W51" s="26"/>
      <c r="X51" s="26"/>
      <c r="Y51" s="26"/>
      <c r="Z51" s="26"/>
      <c r="AA51" s="26"/>
      <c r="AB51" s="26"/>
      <c r="AC51" s="26"/>
      <c r="AD51" s="26"/>
      <c r="AE51" s="26"/>
      <c r="AF51" s="26"/>
      <c r="AG51"/>
      <c r="AH51"/>
      <c r="AI51"/>
    </row>
    <row r="52" spans="1:35" ht="51" customHeight="1">
      <c r="A52" s="4" t="s">
        <v>149</v>
      </c>
      <c r="B52" s="9" t="s">
        <v>150</v>
      </c>
      <c r="C52" s="4">
        <v>1</v>
      </c>
      <c r="D52" s="4" t="s">
        <v>21</v>
      </c>
      <c r="E52" s="40"/>
      <c r="F52" s="7">
        <f t="shared" si="1"/>
        <v>0</v>
      </c>
      <c r="G52" s="8" t="s">
        <v>151</v>
      </c>
      <c r="H52" s="41"/>
      <c r="I52" s="41"/>
      <c r="J52"/>
      <c r="K52"/>
      <c r="L52" s="26"/>
      <c r="M52" s="26"/>
      <c r="N52" s="26"/>
      <c r="O52" s="26"/>
      <c r="P52" s="26"/>
      <c r="Q52" s="26"/>
      <c r="R52" s="26"/>
      <c r="S52" s="26"/>
      <c r="T52" s="26"/>
      <c r="U52" s="26"/>
      <c r="V52" s="26"/>
      <c r="W52" s="26"/>
      <c r="X52" s="26"/>
      <c r="Y52" s="26"/>
      <c r="Z52" s="26"/>
      <c r="AA52" s="26"/>
      <c r="AB52" s="26"/>
      <c r="AC52" s="26"/>
      <c r="AD52" s="26"/>
      <c r="AE52" s="26"/>
      <c r="AF52" s="26"/>
      <c r="AG52"/>
      <c r="AH52"/>
      <c r="AI52"/>
    </row>
    <row r="53" spans="1:35" ht="63.75" customHeight="1">
      <c r="A53" s="4" t="s">
        <v>152</v>
      </c>
      <c r="B53" s="9" t="s">
        <v>153</v>
      </c>
      <c r="C53" s="4">
        <v>4</v>
      </c>
      <c r="D53" s="4" t="s">
        <v>21</v>
      </c>
      <c r="E53" s="40"/>
      <c r="F53" s="7">
        <f t="shared" si="1"/>
        <v>0</v>
      </c>
      <c r="G53" s="8" t="s">
        <v>154</v>
      </c>
      <c r="H53" s="41"/>
      <c r="I53" s="41"/>
      <c r="J53"/>
      <c r="K53"/>
      <c r="L53" s="26"/>
      <c r="M53" s="26"/>
      <c r="N53" s="26"/>
      <c r="O53" s="26"/>
      <c r="P53" s="26"/>
      <c r="Q53" s="26"/>
      <c r="R53" s="26"/>
      <c r="S53" s="26"/>
      <c r="T53" s="26"/>
      <c r="U53" s="26"/>
      <c r="V53" s="26"/>
      <c r="W53" s="26"/>
      <c r="X53" s="26"/>
      <c r="Y53" s="26"/>
      <c r="Z53" s="26"/>
      <c r="AA53" s="26"/>
      <c r="AB53" s="26"/>
      <c r="AC53" s="26"/>
      <c r="AD53" s="26"/>
      <c r="AE53" s="26"/>
      <c r="AF53" s="26"/>
      <c r="AG53"/>
      <c r="AH53"/>
      <c r="AI53"/>
    </row>
    <row r="54" spans="1:35" ht="76.5" customHeight="1">
      <c r="A54" s="4" t="s">
        <v>155</v>
      </c>
      <c r="B54" s="9" t="s">
        <v>156</v>
      </c>
      <c r="C54" s="4">
        <v>15</v>
      </c>
      <c r="D54" s="4" t="s">
        <v>21</v>
      </c>
      <c r="E54" s="40"/>
      <c r="F54" s="7">
        <f t="shared" si="1"/>
        <v>0</v>
      </c>
      <c r="G54" s="8" t="s">
        <v>157</v>
      </c>
      <c r="H54" s="41"/>
      <c r="I54" s="41"/>
      <c r="J54"/>
      <c r="K54"/>
      <c r="L54" s="26"/>
      <c r="M54" s="26"/>
      <c r="N54" s="26"/>
      <c r="O54" s="26"/>
      <c r="P54" s="26"/>
      <c r="Q54" s="26"/>
      <c r="R54" s="26"/>
      <c r="S54" s="26"/>
      <c r="T54" s="26"/>
      <c r="U54" s="26"/>
      <c r="V54" s="26"/>
      <c r="W54" s="26"/>
      <c r="X54" s="26"/>
      <c r="Y54" s="26"/>
      <c r="Z54" s="26"/>
      <c r="AA54" s="26"/>
      <c r="AB54" s="26"/>
      <c r="AC54" s="26"/>
      <c r="AD54" s="26"/>
      <c r="AE54" s="26"/>
      <c r="AF54" s="26"/>
      <c r="AG54"/>
      <c r="AH54"/>
      <c r="AI54"/>
    </row>
    <row r="55" spans="1:35" ht="38.25" customHeight="1">
      <c r="A55" s="4" t="s">
        <v>158</v>
      </c>
      <c r="B55" s="9" t="s">
        <v>159</v>
      </c>
      <c r="C55" s="4">
        <v>15</v>
      </c>
      <c r="D55" s="4" t="s">
        <v>21</v>
      </c>
      <c r="E55" s="40"/>
      <c r="F55" s="7">
        <f t="shared" si="1"/>
        <v>0</v>
      </c>
      <c r="G55" s="8" t="s">
        <v>160</v>
      </c>
      <c r="H55" s="41"/>
      <c r="I55" s="41"/>
      <c r="J55"/>
      <c r="K55"/>
      <c r="L55" s="26"/>
      <c r="M55" s="26"/>
      <c r="N55" s="26"/>
      <c r="O55" s="26"/>
      <c r="P55" s="26"/>
      <c r="Q55" s="26"/>
      <c r="R55" s="26"/>
      <c r="S55" s="26"/>
      <c r="T55" s="26"/>
      <c r="U55" s="26"/>
      <c r="V55" s="26"/>
      <c r="W55" s="26"/>
      <c r="X55" s="26"/>
      <c r="Y55" s="26"/>
      <c r="Z55" s="26"/>
      <c r="AA55" s="26"/>
      <c r="AB55" s="26"/>
      <c r="AC55" s="26"/>
      <c r="AD55" s="26"/>
      <c r="AE55" s="26"/>
      <c r="AF55" s="26"/>
      <c r="AG55"/>
      <c r="AH55"/>
      <c r="AI55"/>
    </row>
    <row r="56" spans="1:35" ht="51" customHeight="1">
      <c r="A56" s="4" t="s">
        <v>161</v>
      </c>
      <c r="B56" s="9" t="s">
        <v>162</v>
      </c>
      <c r="C56" s="4">
        <v>1</v>
      </c>
      <c r="D56" s="4" t="s">
        <v>21</v>
      </c>
      <c r="E56" s="40"/>
      <c r="F56" s="7">
        <f t="shared" si="1"/>
        <v>0</v>
      </c>
      <c r="G56" s="8" t="s">
        <v>163</v>
      </c>
      <c r="H56" s="41"/>
      <c r="I56" s="41"/>
      <c r="J56"/>
      <c r="K56"/>
      <c r="L56" s="26"/>
      <c r="M56" s="26"/>
      <c r="N56" s="26"/>
      <c r="O56" s="26"/>
      <c r="P56" s="26"/>
      <c r="Q56" s="26"/>
      <c r="R56" s="26"/>
      <c r="S56" s="26"/>
      <c r="T56" s="26"/>
      <c r="U56" s="26"/>
      <c r="V56" s="26"/>
      <c r="W56" s="26"/>
      <c r="X56" s="26"/>
      <c r="Y56" s="26"/>
      <c r="Z56" s="26"/>
      <c r="AA56" s="26"/>
      <c r="AB56" s="26"/>
      <c r="AC56" s="26"/>
      <c r="AD56" s="26"/>
      <c r="AE56" s="26"/>
      <c r="AF56" s="26"/>
      <c r="AG56"/>
      <c r="AH56"/>
      <c r="AI56"/>
    </row>
    <row r="57" spans="1:35" ht="38.25" customHeight="1">
      <c r="A57" s="4" t="s">
        <v>164</v>
      </c>
      <c r="B57" s="9" t="s">
        <v>165</v>
      </c>
      <c r="C57" s="4">
        <v>4</v>
      </c>
      <c r="D57" s="4" t="s">
        <v>21</v>
      </c>
      <c r="E57" s="40"/>
      <c r="F57" s="7">
        <f t="shared" si="1"/>
        <v>0</v>
      </c>
      <c r="G57" s="8" t="s">
        <v>166</v>
      </c>
      <c r="H57" s="41"/>
      <c r="I57" s="41"/>
      <c r="J57"/>
      <c r="K57"/>
      <c r="L57" s="26"/>
      <c r="M57" s="26"/>
      <c r="N57" s="26"/>
      <c r="O57" s="26"/>
      <c r="P57" s="26"/>
      <c r="Q57" s="26"/>
      <c r="R57" s="26"/>
      <c r="S57" s="26"/>
      <c r="T57" s="26"/>
      <c r="U57" s="26"/>
      <c r="V57" s="26"/>
      <c r="W57" s="26"/>
      <c r="X57" s="26"/>
      <c r="Y57" s="26"/>
      <c r="Z57" s="26"/>
      <c r="AA57" s="26"/>
      <c r="AB57" s="26"/>
      <c r="AC57" s="26"/>
      <c r="AD57" s="26"/>
      <c r="AE57" s="26"/>
      <c r="AF57" s="26"/>
      <c r="AG57"/>
      <c r="AH57"/>
      <c r="AI57"/>
    </row>
    <row r="58" spans="1:35" ht="51" customHeight="1">
      <c r="A58" s="4" t="s">
        <v>167</v>
      </c>
      <c r="B58" s="9" t="s">
        <v>168</v>
      </c>
      <c r="C58" s="4">
        <v>6</v>
      </c>
      <c r="D58" s="4" t="s">
        <v>21</v>
      </c>
      <c r="E58" s="40"/>
      <c r="F58" s="7">
        <f t="shared" si="1"/>
        <v>0</v>
      </c>
      <c r="G58" s="8" t="s">
        <v>169</v>
      </c>
      <c r="H58" s="41"/>
      <c r="I58" s="41"/>
      <c r="J58"/>
      <c r="K58"/>
      <c r="L58" s="26"/>
      <c r="M58" s="26"/>
      <c r="N58" s="26"/>
      <c r="O58" s="26"/>
      <c r="P58" s="26"/>
      <c r="Q58" s="26"/>
      <c r="R58" s="26"/>
      <c r="S58" s="26"/>
      <c r="T58" s="26"/>
      <c r="U58" s="26"/>
      <c r="V58" s="26"/>
      <c r="W58" s="26"/>
      <c r="X58" s="26"/>
      <c r="Y58" s="26"/>
      <c r="Z58" s="26"/>
      <c r="AA58" s="26"/>
      <c r="AB58" s="26"/>
      <c r="AC58" s="26"/>
      <c r="AD58" s="26"/>
      <c r="AE58" s="26"/>
      <c r="AF58" s="26"/>
      <c r="AG58"/>
      <c r="AH58"/>
      <c r="AI58"/>
    </row>
    <row r="59" spans="1:35" ht="38.25" customHeight="1">
      <c r="A59" s="4" t="s">
        <v>170</v>
      </c>
      <c r="B59" s="9" t="s">
        <v>171</v>
      </c>
      <c r="C59" s="4">
        <v>2210</v>
      </c>
      <c r="D59" s="4" t="s">
        <v>172</v>
      </c>
      <c r="E59" s="40"/>
      <c r="F59" s="7">
        <f t="shared" si="1"/>
        <v>0</v>
      </c>
      <c r="G59" s="8" t="s">
        <v>173</v>
      </c>
      <c r="H59" s="41"/>
      <c r="I59" s="41"/>
      <c r="J59"/>
      <c r="K59"/>
      <c r="L59" s="26"/>
      <c r="M59" s="26"/>
      <c r="N59" s="26"/>
      <c r="O59" s="26"/>
      <c r="P59" s="26"/>
      <c r="Q59" s="26"/>
      <c r="R59" s="26"/>
      <c r="S59" s="26"/>
      <c r="T59" s="26"/>
      <c r="U59" s="26"/>
      <c r="V59" s="26"/>
      <c r="W59" s="26"/>
      <c r="X59" s="26"/>
      <c r="Y59" s="26"/>
      <c r="Z59" s="26"/>
      <c r="AA59" s="26"/>
      <c r="AB59" s="26"/>
      <c r="AC59" s="26"/>
      <c r="AD59" s="26"/>
      <c r="AE59" s="26"/>
      <c r="AF59" s="26"/>
      <c r="AG59"/>
      <c r="AH59"/>
      <c r="AI59"/>
    </row>
    <row r="60" spans="1:35" ht="15">
      <c r="A60" s="4" t="s">
        <v>174</v>
      </c>
      <c r="B60" s="9" t="s">
        <v>175</v>
      </c>
      <c r="C60" s="4">
        <v>1245</v>
      </c>
      <c r="D60" s="4" t="s">
        <v>172</v>
      </c>
      <c r="E60" s="40"/>
      <c r="F60" s="7">
        <f t="shared" si="1"/>
        <v>0</v>
      </c>
      <c r="G60" s="8"/>
      <c r="H60" s="41"/>
      <c r="I60" s="41"/>
      <c r="J60"/>
      <c r="K60"/>
      <c r="L60" s="26"/>
      <c r="M60" s="26"/>
      <c r="N60" s="26"/>
      <c r="O60" s="26"/>
      <c r="P60" s="26"/>
      <c r="Q60" s="26"/>
      <c r="R60" s="26"/>
      <c r="S60" s="26"/>
      <c r="T60" s="26"/>
      <c r="U60" s="26"/>
      <c r="V60" s="26"/>
      <c r="W60" s="26"/>
      <c r="X60" s="26"/>
      <c r="Y60" s="26"/>
      <c r="Z60" s="26"/>
      <c r="AA60" s="26"/>
      <c r="AB60" s="26"/>
      <c r="AC60" s="26"/>
      <c r="AD60" s="26"/>
      <c r="AE60" s="26"/>
      <c r="AF60" s="26"/>
      <c r="AG60"/>
      <c r="AH60"/>
      <c r="AI60"/>
    </row>
    <row r="61" spans="1:35" ht="15">
      <c r="A61" s="4" t="s">
        <v>176</v>
      </c>
      <c r="B61" s="9" t="s">
        <v>177</v>
      </c>
      <c r="C61" s="4">
        <v>180</v>
      </c>
      <c r="D61" s="4" t="s">
        <v>172</v>
      </c>
      <c r="E61" s="40"/>
      <c r="F61" s="7">
        <f t="shared" si="1"/>
        <v>0</v>
      </c>
      <c r="G61" s="8"/>
      <c r="H61" s="41"/>
      <c r="I61" s="41"/>
      <c r="J61"/>
      <c r="K61"/>
      <c r="L61" s="26"/>
      <c r="M61" s="26"/>
      <c r="N61" s="26"/>
      <c r="O61" s="26"/>
      <c r="P61" s="26"/>
      <c r="Q61" s="26"/>
      <c r="R61" s="26"/>
      <c r="S61" s="26"/>
      <c r="T61" s="26"/>
      <c r="U61" s="26"/>
      <c r="V61" s="26"/>
      <c r="W61" s="26"/>
      <c r="X61" s="26"/>
      <c r="Y61" s="26"/>
      <c r="Z61" s="26"/>
      <c r="AA61" s="26"/>
      <c r="AB61" s="26"/>
      <c r="AC61" s="26"/>
      <c r="AD61" s="26"/>
      <c r="AE61" s="26"/>
      <c r="AF61" s="26"/>
      <c r="AG61"/>
      <c r="AH61"/>
      <c r="AI61"/>
    </row>
    <row r="62" spans="1:35" ht="15">
      <c r="A62" s="4" t="s">
        <v>178</v>
      </c>
      <c r="B62" s="9" t="s">
        <v>179</v>
      </c>
      <c r="C62" s="4">
        <v>280</v>
      </c>
      <c r="D62" s="4" t="s">
        <v>172</v>
      </c>
      <c r="E62" s="40"/>
      <c r="F62" s="7">
        <f t="shared" si="1"/>
        <v>0</v>
      </c>
      <c r="G62" s="8"/>
      <c r="H62" s="41"/>
      <c r="I62" s="41"/>
      <c r="J62"/>
      <c r="K62"/>
      <c r="L62" s="26"/>
      <c r="M62" s="26"/>
      <c r="N62" s="26"/>
      <c r="O62" s="26"/>
      <c r="P62" s="26"/>
      <c r="Q62" s="26"/>
      <c r="R62" s="26"/>
      <c r="S62" s="26"/>
      <c r="T62" s="26"/>
      <c r="U62" s="26"/>
      <c r="V62" s="26"/>
      <c r="W62" s="26"/>
      <c r="X62" s="26"/>
      <c r="Y62" s="26"/>
      <c r="Z62" s="26"/>
      <c r="AA62" s="26"/>
      <c r="AB62" s="26"/>
      <c r="AC62" s="26"/>
      <c r="AD62" s="26"/>
      <c r="AE62" s="26"/>
      <c r="AF62" s="26"/>
      <c r="AG62"/>
      <c r="AH62"/>
      <c r="AI62"/>
    </row>
    <row r="63" spans="1:35" ht="25.5" customHeight="1">
      <c r="A63" s="4" t="s">
        <v>180</v>
      </c>
      <c r="B63" s="9" t="s">
        <v>181</v>
      </c>
      <c r="C63" s="4">
        <v>20</v>
      </c>
      <c r="D63" s="4" t="s">
        <v>21</v>
      </c>
      <c r="E63" s="40"/>
      <c r="F63" s="7">
        <f t="shared" si="1"/>
        <v>0</v>
      </c>
      <c r="G63" s="8" t="s">
        <v>182</v>
      </c>
      <c r="H63" s="41"/>
      <c r="I63" s="41"/>
      <c r="J63"/>
      <c r="K63"/>
      <c r="L63" s="26"/>
      <c r="M63" s="26"/>
      <c r="N63" s="26"/>
      <c r="O63" s="26"/>
      <c r="P63" s="26"/>
      <c r="Q63" s="26"/>
      <c r="R63" s="26"/>
      <c r="S63" s="26"/>
      <c r="T63" s="26"/>
      <c r="U63" s="26"/>
      <c r="V63" s="26"/>
      <c r="W63" s="26"/>
      <c r="X63" s="26"/>
      <c r="Y63" s="26"/>
      <c r="Z63" s="26"/>
      <c r="AA63" s="26"/>
      <c r="AB63" s="26"/>
      <c r="AC63" s="26"/>
      <c r="AD63" s="26"/>
      <c r="AE63" s="26"/>
      <c r="AF63" s="26"/>
      <c r="AG63"/>
      <c r="AH63"/>
      <c r="AI63"/>
    </row>
    <row r="64" spans="1:35" ht="25.5" customHeight="1">
      <c r="A64" s="4" t="s">
        <v>183</v>
      </c>
      <c r="B64" s="9" t="s">
        <v>184</v>
      </c>
      <c r="C64" s="4">
        <v>15</v>
      </c>
      <c r="D64" s="4" t="s">
        <v>21</v>
      </c>
      <c r="E64" s="40"/>
      <c r="F64" s="7">
        <f t="shared" si="1"/>
        <v>0</v>
      </c>
      <c r="G64" s="8" t="s">
        <v>185</v>
      </c>
      <c r="H64" s="41"/>
      <c r="I64" s="41"/>
      <c r="J64"/>
      <c r="K64"/>
      <c r="L64" s="26"/>
      <c r="M64" s="26"/>
      <c r="N64" s="26"/>
      <c r="O64" s="26"/>
      <c r="P64" s="26"/>
      <c r="Q64" s="26"/>
      <c r="R64" s="26"/>
      <c r="S64" s="26"/>
      <c r="T64" s="26"/>
      <c r="U64" s="26"/>
      <c r="V64" s="26"/>
      <c r="W64" s="26"/>
      <c r="X64" s="26"/>
      <c r="Y64" s="26"/>
      <c r="Z64" s="26"/>
      <c r="AA64" s="26"/>
      <c r="AB64" s="26"/>
      <c r="AC64" s="26"/>
      <c r="AD64" s="26"/>
      <c r="AE64" s="26"/>
      <c r="AF64" s="26"/>
      <c r="AG64"/>
      <c r="AH64"/>
      <c r="AI64"/>
    </row>
    <row r="65" spans="1:35" ht="76.5" customHeight="1">
      <c r="A65" s="4" t="s">
        <v>186</v>
      </c>
      <c r="B65" s="9" t="s">
        <v>187</v>
      </c>
      <c r="C65" s="4">
        <v>20</v>
      </c>
      <c r="D65" s="4" t="s">
        <v>21</v>
      </c>
      <c r="E65" s="40"/>
      <c r="F65" s="7">
        <f t="shared" si="1"/>
        <v>0</v>
      </c>
      <c r="G65" s="8" t="s">
        <v>188</v>
      </c>
      <c r="H65" s="41"/>
      <c r="I65" s="41"/>
      <c r="J65"/>
      <c r="K65"/>
      <c r="L65" s="26"/>
      <c r="M65" s="26"/>
      <c r="N65" s="26"/>
      <c r="O65" s="26"/>
      <c r="P65" s="26"/>
      <c r="Q65" s="26"/>
      <c r="R65" s="26"/>
      <c r="S65" s="26"/>
      <c r="T65" s="26"/>
      <c r="U65" s="26"/>
      <c r="V65" s="26"/>
      <c r="W65" s="26"/>
      <c r="X65" s="26"/>
      <c r="Y65" s="26"/>
      <c r="Z65" s="26"/>
      <c r="AA65" s="26"/>
      <c r="AB65" s="26"/>
      <c r="AC65" s="26"/>
      <c r="AD65" s="26"/>
      <c r="AE65" s="26"/>
      <c r="AF65" s="26"/>
      <c r="AG65"/>
      <c r="AH65"/>
      <c r="AI65"/>
    </row>
    <row r="66" spans="1:35" ht="38.25" customHeight="1">
      <c r="A66" s="4" t="s">
        <v>189</v>
      </c>
      <c r="B66" s="9" t="s">
        <v>190</v>
      </c>
      <c r="C66" s="4">
        <v>19</v>
      </c>
      <c r="D66" s="4" t="s">
        <v>21</v>
      </c>
      <c r="E66" s="40"/>
      <c r="F66" s="7">
        <f t="shared" si="1"/>
        <v>0</v>
      </c>
      <c r="G66" s="8" t="s">
        <v>191</v>
      </c>
      <c r="H66" s="41"/>
      <c r="I66" s="41"/>
      <c r="J66"/>
      <c r="K66"/>
      <c r="L66" s="26"/>
      <c r="M66" s="26"/>
      <c r="N66" s="26"/>
      <c r="O66" s="26"/>
      <c r="P66" s="26"/>
      <c r="Q66" s="26"/>
      <c r="R66" s="26"/>
      <c r="S66" s="26"/>
      <c r="T66" s="26"/>
      <c r="U66" s="26"/>
      <c r="V66" s="26"/>
      <c r="W66" s="26"/>
      <c r="X66" s="26"/>
      <c r="Y66" s="26"/>
      <c r="Z66" s="26"/>
      <c r="AA66" s="26"/>
      <c r="AB66" s="26"/>
      <c r="AC66" s="26"/>
      <c r="AD66" s="26"/>
      <c r="AE66" s="26"/>
      <c r="AF66" s="26"/>
      <c r="AG66"/>
      <c r="AH66"/>
      <c r="AI66"/>
    </row>
    <row r="67" spans="1:35" ht="38.25" customHeight="1">
      <c r="A67" s="4" t="s">
        <v>192</v>
      </c>
      <c r="B67" s="9" t="s">
        <v>193</v>
      </c>
      <c r="C67" s="4">
        <v>20</v>
      </c>
      <c r="D67" s="4" t="s">
        <v>21</v>
      </c>
      <c r="E67" s="40"/>
      <c r="F67" s="7">
        <f t="shared" si="1"/>
        <v>0</v>
      </c>
      <c r="G67" s="8" t="s">
        <v>194</v>
      </c>
      <c r="H67" s="41"/>
      <c r="I67" s="41"/>
      <c r="J67"/>
      <c r="K67"/>
      <c r="L67" s="26"/>
      <c r="M67" s="26"/>
      <c r="N67" s="26"/>
      <c r="O67" s="26"/>
      <c r="P67" s="26"/>
      <c r="Q67" s="26"/>
      <c r="R67" s="26"/>
      <c r="S67" s="26"/>
      <c r="T67" s="26"/>
      <c r="U67" s="26"/>
      <c r="V67" s="26"/>
      <c r="W67" s="26"/>
      <c r="X67" s="26"/>
      <c r="Y67" s="26"/>
      <c r="Z67" s="26"/>
      <c r="AA67" s="26"/>
      <c r="AB67" s="26"/>
      <c r="AC67" s="26"/>
      <c r="AD67" s="26"/>
      <c r="AE67" s="26"/>
      <c r="AF67" s="26"/>
      <c r="AG67"/>
      <c r="AH67"/>
      <c r="AI67"/>
    </row>
    <row r="68" spans="1:35" ht="25.5" customHeight="1">
      <c r="A68" s="4" t="s">
        <v>195</v>
      </c>
      <c r="B68" s="9" t="s">
        <v>196</v>
      </c>
      <c r="C68" s="4">
        <v>2</v>
      </c>
      <c r="D68" s="4" t="s">
        <v>21</v>
      </c>
      <c r="E68" s="40"/>
      <c r="F68" s="7">
        <f t="shared" si="1"/>
        <v>0</v>
      </c>
      <c r="G68" s="8" t="s">
        <v>197</v>
      </c>
      <c r="H68" s="41"/>
      <c r="I68" s="41"/>
      <c r="J68"/>
      <c r="K68"/>
      <c r="L68" s="26"/>
      <c r="M68" s="26"/>
      <c r="N68" s="26"/>
      <c r="O68" s="26"/>
      <c r="P68" s="26"/>
      <c r="Q68" s="26"/>
      <c r="R68" s="26"/>
      <c r="S68" s="26"/>
      <c r="T68" s="26"/>
      <c r="U68" s="26"/>
      <c r="V68" s="26"/>
      <c r="W68" s="26"/>
      <c r="X68" s="26"/>
      <c r="Y68" s="26"/>
      <c r="Z68" s="26"/>
      <c r="AA68" s="26"/>
      <c r="AB68" s="26"/>
      <c r="AC68" s="26"/>
      <c r="AD68" s="26"/>
      <c r="AE68" s="26"/>
      <c r="AF68" s="26"/>
      <c r="AG68"/>
      <c r="AH68"/>
      <c r="AI68"/>
    </row>
    <row r="69" spans="1:35" ht="25.5" customHeight="1">
      <c r="A69" s="4" t="s">
        <v>198</v>
      </c>
      <c r="B69" s="9" t="s">
        <v>199</v>
      </c>
      <c r="C69" s="4">
        <v>20</v>
      </c>
      <c r="D69" s="4" t="s">
        <v>200</v>
      </c>
      <c r="E69" s="40"/>
      <c r="F69" s="7">
        <f t="shared" si="1"/>
        <v>0</v>
      </c>
      <c r="G69" s="8" t="s">
        <v>201</v>
      </c>
      <c r="H69" s="41"/>
      <c r="I69" s="41"/>
      <c r="J69"/>
      <c r="K69"/>
      <c r="L69" s="26"/>
      <c r="M69" s="26"/>
      <c r="N69" s="26"/>
      <c r="O69" s="26"/>
      <c r="P69" s="26"/>
      <c r="Q69" s="26"/>
      <c r="R69" s="26"/>
      <c r="S69" s="26"/>
      <c r="T69" s="26"/>
      <c r="U69" s="26"/>
      <c r="V69" s="26"/>
      <c r="W69" s="26"/>
      <c r="X69" s="26"/>
      <c r="Y69" s="26"/>
      <c r="Z69" s="26"/>
      <c r="AA69" s="26"/>
      <c r="AB69" s="26"/>
      <c r="AC69" s="26"/>
      <c r="AD69" s="26"/>
      <c r="AE69" s="26"/>
      <c r="AF69" s="26"/>
      <c r="AG69"/>
      <c r="AH69"/>
      <c r="AI69"/>
    </row>
    <row r="70" spans="1:35" ht="51">
      <c r="A70" s="4" t="s">
        <v>202</v>
      </c>
      <c r="B70" s="9" t="s">
        <v>203</v>
      </c>
      <c r="C70" s="4">
        <v>232</v>
      </c>
      <c r="D70" s="4" t="s">
        <v>204</v>
      </c>
      <c r="E70" s="43"/>
      <c r="F70" s="43"/>
      <c r="G70" s="8" t="s">
        <v>228</v>
      </c>
      <c r="H70" s="41"/>
      <c r="I70" s="41"/>
      <c r="J70"/>
      <c r="K70"/>
      <c r="L70" s="26"/>
      <c r="M70" s="26"/>
      <c r="N70" s="26"/>
      <c r="O70" s="26"/>
      <c r="P70" s="26"/>
      <c r="Q70" s="26"/>
      <c r="R70" s="26"/>
      <c r="S70" s="26"/>
      <c r="T70" s="26"/>
      <c r="U70" s="26"/>
      <c r="V70" s="26"/>
      <c r="W70" s="26"/>
      <c r="X70" s="26"/>
      <c r="Y70" s="26"/>
      <c r="Z70" s="26"/>
      <c r="AA70" s="26"/>
      <c r="AB70" s="26"/>
      <c r="AC70" s="26"/>
      <c r="AD70" s="26"/>
      <c r="AE70" s="26"/>
      <c r="AF70" s="26"/>
      <c r="AG70"/>
      <c r="AH70"/>
      <c r="AI70"/>
    </row>
    <row r="71" spans="1:35" ht="280.5">
      <c r="A71" s="4" t="s">
        <v>205</v>
      </c>
      <c r="B71" s="9" t="s">
        <v>206</v>
      </c>
      <c r="C71" s="4">
        <v>46</v>
      </c>
      <c r="D71" s="4" t="s">
        <v>204</v>
      </c>
      <c r="E71" s="43"/>
      <c r="F71" s="43"/>
      <c r="G71" s="8" t="s">
        <v>229</v>
      </c>
      <c r="H71" s="41"/>
      <c r="I71" s="41"/>
      <c r="J71"/>
      <c r="K71"/>
      <c r="L71" s="26"/>
      <c r="M71" s="26"/>
      <c r="N71" s="26"/>
      <c r="O71" s="26"/>
      <c r="P71" s="26"/>
      <c r="Q71" s="26"/>
      <c r="R71" s="26"/>
      <c r="S71" s="26"/>
      <c r="T71" s="26"/>
      <c r="U71" s="26"/>
      <c r="V71" s="26"/>
      <c r="W71" s="26"/>
      <c r="X71" s="26"/>
      <c r="Y71" s="26"/>
      <c r="Z71" s="26"/>
      <c r="AA71" s="26"/>
      <c r="AB71" s="26"/>
      <c r="AC71" s="26"/>
      <c r="AD71" s="26"/>
      <c r="AE71" s="26"/>
      <c r="AF71" s="26"/>
      <c r="AG71"/>
      <c r="AH71"/>
      <c r="AI71"/>
    </row>
    <row r="72" spans="1:35" ht="15">
      <c r="A72" s="4" t="s">
        <v>207</v>
      </c>
      <c r="B72" s="9" t="s">
        <v>208</v>
      </c>
      <c r="C72" s="4">
        <v>120</v>
      </c>
      <c r="D72" s="4" t="s">
        <v>204</v>
      </c>
      <c r="E72" s="43"/>
      <c r="F72" s="43"/>
      <c r="G72" s="8"/>
      <c r="H72" s="41"/>
      <c r="I72" s="41"/>
      <c r="J72"/>
      <c r="K72"/>
      <c r="L72" s="26"/>
      <c r="M72" s="26"/>
      <c r="N72" s="26"/>
      <c r="O72" s="26"/>
      <c r="P72" s="26"/>
      <c r="Q72" s="26"/>
      <c r="R72" s="26"/>
      <c r="S72" s="26"/>
      <c r="T72" s="26"/>
      <c r="U72" s="26"/>
      <c r="V72" s="26"/>
      <c r="W72" s="26"/>
      <c r="X72" s="26"/>
      <c r="Y72" s="26"/>
      <c r="Z72" s="26"/>
      <c r="AA72" s="26"/>
      <c r="AB72" s="26"/>
      <c r="AC72" s="26"/>
      <c r="AD72" s="26"/>
      <c r="AE72" s="26"/>
      <c r="AF72" s="26"/>
      <c r="AG72"/>
      <c r="AH72"/>
      <c r="AI72"/>
    </row>
    <row r="73" spans="1:35" ht="15">
      <c r="A73" s="4" t="s">
        <v>209</v>
      </c>
      <c r="B73" s="9" t="s">
        <v>210</v>
      </c>
      <c r="C73" s="4">
        <v>184</v>
      </c>
      <c r="D73" s="4" t="s">
        <v>204</v>
      </c>
      <c r="E73" s="43"/>
      <c r="F73" s="43"/>
      <c r="G73" s="8"/>
      <c r="H73" s="41"/>
      <c r="I73" s="41"/>
      <c r="J73"/>
      <c r="K73"/>
      <c r="L73" s="26"/>
      <c r="M73" s="26"/>
      <c r="N73" s="26"/>
      <c r="O73" s="26"/>
      <c r="P73" s="26"/>
      <c r="Q73" s="26"/>
      <c r="R73" s="26"/>
      <c r="S73" s="26"/>
      <c r="T73" s="26"/>
      <c r="U73" s="26"/>
      <c r="V73" s="26"/>
      <c r="W73" s="26"/>
      <c r="X73" s="26"/>
      <c r="Y73" s="26"/>
      <c r="Z73" s="26"/>
      <c r="AA73" s="26"/>
      <c r="AB73" s="26"/>
      <c r="AC73" s="26"/>
      <c r="AD73" s="26"/>
      <c r="AE73" s="26"/>
      <c r="AF73" s="26"/>
      <c r="AG73"/>
      <c r="AH73"/>
      <c r="AI73"/>
    </row>
    <row r="74" spans="1:35" ht="15">
      <c r="A74" s="4" t="s">
        <v>211</v>
      </c>
      <c r="B74" s="9" t="s">
        <v>212</v>
      </c>
      <c r="C74" s="4">
        <v>1148</v>
      </c>
      <c r="D74" s="4" t="s">
        <v>204</v>
      </c>
      <c r="E74" s="43"/>
      <c r="F74" s="43"/>
      <c r="G74" s="8"/>
      <c r="H74" s="41"/>
      <c r="I74" s="41"/>
      <c r="J74"/>
      <c r="K74"/>
      <c r="L74" s="26"/>
      <c r="M74" s="26"/>
      <c r="N74" s="26"/>
      <c r="O74" s="26"/>
      <c r="P74" s="26"/>
      <c r="Q74" s="26"/>
      <c r="R74" s="26"/>
      <c r="S74" s="26"/>
      <c r="T74" s="26"/>
      <c r="U74" s="26"/>
      <c r="V74" s="26"/>
      <c r="W74" s="26"/>
      <c r="X74" s="26"/>
      <c r="Y74" s="26"/>
      <c r="Z74" s="26"/>
      <c r="AA74" s="26"/>
      <c r="AB74" s="26"/>
      <c r="AC74" s="26"/>
      <c r="AD74" s="26"/>
      <c r="AE74" s="26"/>
      <c r="AF74" s="26"/>
      <c r="AG74"/>
      <c r="AH74"/>
      <c r="AI74"/>
    </row>
    <row r="75" spans="1:35" ht="15">
      <c r="A75" s="4" t="s">
        <v>213</v>
      </c>
      <c r="B75" s="9" t="s">
        <v>214</v>
      </c>
      <c r="C75" s="4">
        <v>8</v>
      </c>
      <c r="D75" s="4" t="s">
        <v>204</v>
      </c>
      <c r="E75" s="43"/>
      <c r="F75" s="43"/>
      <c r="G75" s="8"/>
      <c r="H75" s="41"/>
      <c r="I75" s="41"/>
      <c r="J75"/>
      <c r="K75"/>
      <c r="L75" s="26"/>
      <c r="M75" s="26"/>
      <c r="N75" s="26"/>
      <c r="O75" s="26"/>
      <c r="P75" s="26"/>
      <c r="Q75" s="26"/>
      <c r="R75" s="26"/>
      <c r="S75" s="26"/>
      <c r="T75" s="26"/>
      <c r="U75" s="26"/>
      <c r="V75" s="26"/>
      <c r="W75" s="26"/>
      <c r="X75" s="26"/>
      <c r="Y75" s="26"/>
      <c r="Z75" s="26"/>
      <c r="AA75" s="26"/>
      <c r="AB75" s="26"/>
      <c r="AC75" s="26"/>
      <c r="AD75" s="26"/>
      <c r="AE75" s="26"/>
      <c r="AF75" s="26"/>
      <c r="AG75"/>
      <c r="AH75"/>
      <c r="AI75"/>
    </row>
    <row r="76" spans="1:35" ht="15">
      <c r="A76" s="4" t="s">
        <v>215</v>
      </c>
      <c r="B76" s="9" t="s">
        <v>216</v>
      </c>
      <c r="C76" s="4">
        <v>460</v>
      </c>
      <c r="D76" s="4" t="s">
        <v>204</v>
      </c>
      <c r="E76" s="43"/>
      <c r="F76" s="43"/>
      <c r="G76" s="8"/>
      <c r="H76" s="41"/>
      <c r="I76" s="41"/>
      <c r="J76"/>
      <c r="K76"/>
      <c r="L76" s="26"/>
      <c r="M76" s="26"/>
      <c r="N76" s="26"/>
      <c r="O76" s="26"/>
      <c r="P76" s="26"/>
      <c r="Q76" s="26"/>
      <c r="R76" s="26"/>
      <c r="S76" s="26"/>
      <c r="T76" s="26"/>
      <c r="U76" s="26"/>
      <c r="V76" s="26"/>
      <c r="W76" s="26"/>
      <c r="X76" s="26"/>
      <c r="Y76" s="26"/>
      <c r="Z76" s="26"/>
      <c r="AA76" s="26"/>
      <c r="AB76" s="26"/>
      <c r="AC76" s="26"/>
      <c r="AD76" s="26"/>
      <c r="AE76" s="26"/>
      <c r="AF76" s="26"/>
      <c r="AG76"/>
      <c r="AH76"/>
      <c r="AI76"/>
    </row>
    <row r="77" spans="1:35" ht="15">
      <c r="A77" s="4" t="s">
        <v>217</v>
      </c>
      <c r="B77" s="9" t="s">
        <v>218</v>
      </c>
      <c r="C77" s="4">
        <v>0</v>
      </c>
      <c r="D77" s="4" t="s">
        <v>204</v>
      </c>
      <c r="E77" s="43"/>
      <c r="F77" s="43"/>
      <c r="G77" s="8"/>
      <c r="H77" s="41"/>
      <c r="I77" s="41"/>
      <c r="J77"/>
      <c r="K77"/>
      <c r="L77" s="26"/>
      <c r="M77" s="26"/>
      <c r="N77" s="26"/>
      <c r="O77" s="26"/>
      <c r="P77" s="26"/>
      <c r="Q77" s="26"/>
      <c r="R77" s="26"/>
      <c r="S77" s="26"/>
      <c r="T77" s="26"/>
      <c r="U77" s="26"/>
      <c r="V77" s="26"/>
      <c r="W77" s="26"/>
      <c r="X77" s="26"/>
      <c r="Y77" s="26"/>
      <c r="Z77" s="26"/>
      <c r="AA77" s="26"/>
      <c r="AB77" s="26"/>
      <c r="AC77" s="26"/>
      <c r="AD77" s="26"/>
      <c r="AE77" s="26"/>
      <c r="AF77" s="26"/>
      <c r="AG77"/>
      <c r="AH77"/>
      <c r="AI77"/>
    </row>
    <row r="78" spans="1:35" ht="15">
      <c r="A78" s="4" t="s">
        <v>219</v>
      </c>
      <c r="B78" s="9" t="s">
        <v>220</v>
      </c>
      <c r="C78" s="4">
        <v>88</v>
      </c>
      <c r="D78" s="4" t="s">
        <v>204</v>
      </c>
      <c r="E78" s="43"/>
      <c r="F78" s="43"/>
      <c r="G78" s="8"/>
      <c r="H78" s="41"/>
      <c r="I78" s="41"/>
      <c r="J78"/>
      <c r="K78"/>
      <c r="L78" s="26"/>
      <c r="M78" s="26"/>
      <c r="N78" s="26"/>
      <c r="O78" s="26"/>
      <c r="P78" s="26"/>
      <c r="Q78" s="26"/>
      <c r="R78" s="26"/>
      <c r="S78" s="26"/>
      <c r="T78" s="26"/>
      <c r="U78" s="26"/>
      <c r="V78" s="26"/>
      <c r="W78" s="26"/>
      <c r="X78" s="26"/>
      <c r="Y78" s="26"/>
      <c r="Z78" s="26"/>
      <c r="AA78" s="26"/>
      <c r="AB78" s="26"/>
      <c r="AC78" s="26"/>
      <c r="AD78" s="26"/>
      <c r="AE78" s="26"/>
      <c r="AF78" s="26"/>
      <c r="AG78"/>
      <c r="AH78"/>
      <c r="AI78"/>
    </row>
    <row r="79" spans="1:35" ht="63.75" customHeight="1">
      <c r="A79" s="4" t="s">
        <v>221</v>
      </c>
      <c r="B79" s="9" t="s">
        <v>222</v>
      </c>
      <c r="C79" s="4">
        <v>17</v>
      </c>
      <c r="D79" s="4" t="s">
        <v>21</v>
      </c>
      <c r="E79" s="40"/>
      <c r="F79" s="7">
        <f>C79*E79</f>
        <v>0</v>
      </c>
      <c r="G79" s="8" t="s">
        <v>225</v>
      </c>
      <c r="H79" s="41"/>
      <c r="I79" s="41"/>
      <c r="J79"/>
      <c r="K79"/>
      <c r="L79" s="26"/>
      <c r="M79" s="26"/>
      <c r="N79" s="26"/>
      <c r="O79" s="26"/>
      <c r="P79" s="26"/>
      <c r="Q79" s="26"/>
      <c r="R79" s="26"/>
      <c r="S79" s="26"/>
      <c r="T79" s="26"/>
      <c r="U79" s="26"/>
      <c r="V79" s="26"/>
      <c r="W79" s="26"/>
      <c r="X79" s="26"/>
      <c r="Y79" s="26"/>
      <c r="Z79" s="26"/>
      <c r="AA79" s="26"/>
      <c r="AB79" s="26"/>
      <c r="AC79" s="26"/>
      <c r="AD79" s="26"/>
      <c r="AE79" s="26"/>
      <c r="AF79" s="26"/>
      <c r="AG79"/>
      <c r="AH79"/>
      <c r="AI79"/>
    </row>
    <row r="80" spans="1:35" ht="102" customHeight="1">
      <c r="A80" s="4" t="s">
        <v>223</v>
      </c>
      <c r="B80" s="9" t="s">
        <v>224</v>
      </c>
      <c r="C80" s="4">
        <v>3</v>
      </c>
      <c r="D80" s="4" t="s">
        <v>21</v>
      </c>
      <c r="E80" s="40"/>
      <c r="F80" s="7">
        <f>C80*E80</f>
        <v>0</v>
      </c>
      <c r="G80" s="8" t="s">
        <v>226</v>
      </c>
      <c r="H80" s="41"/>
      <c r="I80" s="41"/>
      <c r="J80"/>
      <c r="K80"/>
      <c r="L80" s="26"/>
      <c r="M80" s="26"/>
      <c r="N80" s="26"/>
      <c r="O80" s="26"/>
      <c r="P80" s="26"/>
      <c r="Q80" s="26"/>
      <c r="R80" s="26"/>
      <c r="S80" s="26"/>
      <c r="T80" s="26"/>
      <c r="U80" s="26"/>
      <c r="V80" s="26"/>
      <c r="W80" s="26"/>
      <c r="X80" s="26"/>
      <c r="Y80" s="26"/>
      <c r="Z80" s="26"/>
      <c r="AA80" s="26"/>
      <c r="AB80" s="26"/>
      <c r="AC80" s="26"/>
      <c r="AD80" s="26"/>
      <c r="AE80" s="26"/>
      <c r="AF80" s="26"/>
      <c r="AG80"/>
      <c r="AH80"/>
      <c r="AI80"/>
    </row>
    <row r="81" spans="1:35" ht="16.5" customHeight="1">
      <c r="A81" s="27"/>
      <c r="B81" s="1"/>
      <c r="C81" s="2"/>
      <c r="D81" s="2"/>
      <c r="E81" s="32"/>
      <c r="F81" s="32"/>
      <c r="G81" s="33"/>
      <c r="H81"/>
      <c r="I81"/>
      <c r="J81"/>
      <c r="K81"/>
      <c r="L81"/>
      <c r="M81"/>
      <c r="N81"/>
      <c r="O81"/>
      <c r="P81" s="26"/>
      <c r="Q81"/>
      <c r="R81"/>
      <c r="S81"/>
      <c r="T81"/>
      <c r="U81"/>
      <c r="V81"/>
      <c r="W81"/>
      <c r="X81"/>
      <c r="Y81"/>
      <c r="Z81"/>
      <c r="AA81"/>
      <c r="AB81"/>
      <c r="AC81"/>
      <c r="AD81"/>
      <c r="AE81"/>
      <c r="AF81"/>
      <c r="AG81"/>
      <c r="AH81"/>
      <c r="AI81"/>
    </row>
    <row r="82" spans="1:35" ht="16.5" customHeight="1">
      <c r="A82" s="27"/>
      <c r="B82" s="1"/>
      <c r="C82" s="2"/>
      <c r="D82" s="2"/>
      <c r="E82" s="32"/>
      <c r="F82" s="32"/>
      <c r="G82" s="33"/>
      <c r="H82"/>
      <c r="I82"/>
      <c r="J82"/>
      <c r="K82"/>
      <c r="L82" s="34"/>
      <c r="M82" s="34"/>
      <c r="N82" s="34"/>
      <c r="O82" s="34"/>
      <c r="P82" s="34"/>
      <c r="Q82" s="34"/>
      <c r="R82" s="34"/>
      <c r="S82" s="34"/>
      <c r="T82" s="34"/>
      <c r="U82" s="34"/>
      <c r="V82" s="34"/>
      <c r="W82" s="34"/>
      <c r="X82" s="34"/>
      <c r="Y82" s="34"/>
      <c r="Z82" s="34"/>
      <c r="AA82" s="34"/>
      <c r="AB82" s="34"/>
      <c r="AC82" s="34"/>
      <c r="AD82" s="34"/>
      <c r="AE82" s="34"/>
      <c r="AF82" s="34"/>
      <c r="AG82"/>
      <c r="AH82"/>
      <c r="AI82"/>
    </row>
    <row r="83" spans="2:35" ht="15">
      <c r="B83" s="29" t="s">
        <v>227</v>
      </c>
      <c r="F83" s="28">
        <f>SUM(F9:F82)</f>
        <v>0</v>
      </c>
      <c r="H83"/>
      <c r="I83"/>
      <c r="J83"/>
      <c r="K83"/>
      <c r="L83"/>
      <c r="M83"/>
      <c r="N83"/>
      <c r="O83"/>
      <c r="P83" s="26"/>
      <c r="Q83"/>
      <c r="R83"/>
      <c r="S83"/>
      <c r="T83"/>
      <c r="U83"/>
      <c r="V83"/>
      <c r="W83"/>
      <c r="X83"/>
      <c r="Y83"/>
      <c r="Z83"/>
      <c r="AA83"/>
      <c r="AB83"/>
      <c r="AC83"/>
      <c r="AD83"/>
      <c r="AE83"/>
      <c r="AF83"/>
      <c r="AG83"/>
      <c r="AH83"/>
      <c r="AI83"/>
    </row>
    <row r="84" spans="8:35" ht="15">
      <c r="H84"/>
      <c r="I84"/>
      <c r="J84"/>
      <c r="K84"/>
      <c r="L84"/>
      <c r="M84"/>
      <c r="N84"/>
      <c r="O84"/>
      <c r="P84" s="26"/>
      <c r="Q84"/>
      <c r="R84"/>
      <c r="S84"/>
      <c r="T84"/>
      <c r="U84"/>
      <c r="V84"/>
      <c r="W84"/>
      <c r="X84"/>
      <c r="Y84"/>
      <c r="Z84"/>
      <c r="AA84"/>
      <c r="AB84"/>
      <c r="AC84"/>
      <c r="AD84"/>
      <c r="AE84"/>
      <c r="AF84"/>
      <c r="AG84"/>
      <c r="AH84"/>
      <c r="AI84"/>
    </row>
    <row r="85" spans="8:35" ht="15">
      <c r="H85"/>
      <c r="I85"/>
      <c r="J85"/>
      <c r="K85"/>
      <c r="L85"/>
      <c r="M85"/>
      <c r="N85"/>
      <c r="O85"/>
      <c r="P85" s="26"/>
      <c r="Q85"/>
      <c r="R85"/>
      <c r="S85"/>
      <c r="T85"/>
      <c r="U85"/>
      <c r="V85"/>
      <c r="W85"/>
      <c r="X85"/>
      <c r="Y85"/>
      <c r="Z85"/>
      <c r="AA85"/>
      <c r="AB85"/>
      <c r="AC85"/>
      <c r="AD85"/>
      <c r="AE85"/>
      <c r="AF85"/>
      <c r="AG85"/>
      <c r="AH85"/>
      <c r="AI85"/>
    </row>
    <row r="86" spans="8:35" ht="15">
      <c r="H86"/>
      <c r="I86"/>
      <c r="J86"/>
      <c r="K86"/>
      <c r="L86"/>
      <c r="M86"/>
      <c r="N86"/>
      <c r="O86"/>
      <c r="P86" s="26"/>
      <c r="Q86"/>
      <c r="R86"/>
      <c r="S86"/>
      <c r="T86"/>
      <c r="U86"/>
      <c r="V86"/>
      <c r="W86"/>
      <c r="X86"/>
      <c r="Y86"/>
      <c r="Z86"/>
      <c r="AA86"/>
      <c r="AB86"/>
      <c r="AC86"/>
      <c r="AD86"/>
      <c r="AE86"/>
      <c r="AF86"/>
      <c r="AG86"/>
      <c r="AH86"/>
      <c r="AI86"/>
    </row>
    <row r="87" spans="8:35" ht="15">
      <c r="H87"/>
      <c r="I87"/>
      <c r="J87"/>
      <c r="K87"/>
      <c r="L87"/>
      <c r="M87"/>
      <c r="N87"/>
      <c r="O87"/>
      <c r="P87" s="26"/>
      <c r="Q87"/>
      <c r="R87"/>
      <c r="S87"/>
      <c r="T87"/>
      <c r="U87"/>
      <c r="V87"/>
      <c r="W87"/>
      <c r="X87"/>
      <c r="Y87"/>
      <c r="Z87"/>
      <c r="AA87"/>
      <c r="AB87"/>
      <c r="AC87"/>
      <c r="AD87"/>
      <c r="AE87"/>
      <c r="AF87"/>
      <c r="AG87"/>
      <c r="AH87"/>
      <c r="AI87"/>
    </row>
    <row r="88" spans="8:35" ht="15">
      <c r="H88"/>
      <c r="I88"/>
      <c r="J88"/>
      <c r="K88"/>
      <c r="L88"/>
      <c r="M88"/>
      <c r="N88"/>
      <c r="O88"/>
      <c r="P88" s="26"/>
      <c r="Q88"/>
      <c r="R88"/>
      <c r="S88"/>
      <c r="T88"/>
      <c r="U88"/>
      <c r="V88"/>
      <c r="W88"/>
      <c r="X88"/>
      <c r="Y88"/>
      <c r="Z88"/>
      <c r="AA88"/>
      <c r="AB88"/>
      <c r="AC88"/>
      <c r="AD88"/>
      <c r="AE88"/>
      <c r="AF88"/>
      <c r="AG88"/>
      <c r="AH88"/>
      <c r="AI88"/>
    </row>
    <row r="89" spans="8:35" ht="15">
      <c r="H89"/>
      <c r="I89"/>
      <c r="J89"/>
      <c r="K89"/>
      <c r="L89"/>
      <c r="M89"/>
      <c r="N89"/>
      <c r="O89"/>
      <c r="P89" s="26"/>
      <c r="Q89"/>
      <c r="R89"/>
      <c r="S89"/>
      <c r="T89"/>
      <c r="U89"/>
      <c r="V89"/>
      <c r="W89"/>
      <c r="X89"/>
      <c r="Y89"/>
      <c r="Z89"/>
      <c r="AA89"/>
      <c r="AB89"/>
      <c r="AC89"/>
      <c r="AD89"/>
      <c r="AE89"/>
      <c r="AF89"/>
      <c r="AG89"/>
      <c r="AH89"/>
      <c r="AI89"/>
    </row>
    <row r="90" spans="8:35" ht="15">
      <c r="H90"/>
      <c r="I90"/>
      <c r="J90"/>
      <c r="K90"/>
      <c r="L90"/>
      <c r="M90"/>
      <c r="N90"/>
      <c r="O90"/>
      <c r="P90" s="26"/>
      <c r="Q90"/>
      <c r="R90"/>
      <c r="S90"/>
      <c r="T90"/>
      <c r="U90"/>
      <c r="V90"/>
      <c r="W90"/>
      <c r="X90"/>
      <c r="Y90"/>
      <c r="Z90"/>
      <c r="AA90"/>
      <c r="AB90"/>
      <c r="AC90"/>
      <c r="AD90"/>
      <c r="AE90"/>
      <c r="AF90"/>
      <c r="AG90"/>
      <c r="AH90"/>
      <c r="AI90"/>
    </row>
    <row r="91" spans="8:35" ht="15">
      <c r="H91"/>
      <c r="I91"/>
      <c r="J91"/>
      <c r="K91"/>
      <c r="L91"/>
      <c r="M91"/>
      <c r="N91"/>
      <c r="O91"/>
      <c r="P91" s="26"/>
      <c r="Q91"/>
      <c r="R91"/>
      <c r="S91"/>
      <c r="T91"/>
      <c r="U91"/>
      <c r="V91"/>
      <c r="W91"/>
      <c r="X91"/>
      <c r="Y91"/>
      <c r="Z91"/>
      <c r="AA91"/>
      <c r="AB91"/>
      <c r="AC91"/>
      <c r="AD91"/>
      <c r="AE91"/>
      <c r="AF91"/>
      <c r="AG91"/>
      <c r="AH91"/>
      <c r="AI91"/>
    </row>
    <row r="92" spans="8:35" ht="15">
      <c r="H92"/>
      <c r="I92"/>
      <c r="J92"/>
      <c r="K92"/>
      <c r="L92"/>
      <c r="M92"/>
      <c r="N92"/>
      <c r="O92"/>
      <c r="P92" s="26"/>
      <c r="Q92"/>
      <c r="R92"/>
      <c r="S92"/>
      <c r="T92"/>
      <c r="U92"/>
      <c r="V92"/>
      <c r="W92"/>
      <c r="X92"/>
      <c r="Y92"/>
      <c r="Z92"/>
      <c r="AA92"/>
      <c r="AB92"/>
      <c r="AC92"/>
      <c r="AD92"/>
      <c r="AE92"/>
      <c r="AF92"/>
      <c r="AG92"/>
      <c r="AH92"/>
      <c r="AI92"/>
    </row>
    <row r="93" spans="8:35" ht="15">
      <c r="H93"/>
      <c r="I93"/>
      <c r="J93"/>
      <c r="K93"/>
      <c r="L93"/>
      <c r="M93"/>
      <c r="N93"/>
      <c r="O93"/>
      <c r="P93" s="26"/>
      <c r="Q93"/>
      <c r="R93"/>
      <c r="S93"/>
      <c r="T93"/>
      <c r="U93"/>
      <c r="V93"/>
      <c r="W93"/>
      <c r="X93"/>
      <c r="Y93"/>
      <c r="Z93"/>
      <c r="AA93"/>
      <c r="AB93"/>
      <c r="AC93"/>
      <c r="AD93"/>
      <c r="AE93"/>
      <c r="AF93"/>
      <c r="AG93"/>
      <c r="AH93"/>
      <c r="AI93"/>
    </row>
    <row r="94" spans="8:35" ht="15">
      <c r="H94"/>
      <c r="I94"/>
      <c r="J94"/>
      <c r="K94"/>
      <c r="L94"/>
      <c r="M94"/>
      <c r="N94"/>
      <c r="O94"/>
      <c r="P94" s="26"/>
      <c r="Q94"/>
      <c r="R94"/>
      <c r="S94"/>
      <c r="T94"/>
      <c r="U94"/>
      <c r="V94"/>
      <c r="W94"/>
      <c r="X94"/>
      <c r="Y94"/>
      <c r="Z94"/>
      <c r="AA94"/>
      <c r="AB94"/>
      <c r="AC94"/>
      <c r="AD94"/>
      <c r="AE94"/>
      <c r="AF94"/>
      <c r="AG94"/>
      <c r="AH94"/>
      <c r="AI94"/>
    </row>
    <row r="95" spans="8:35" ht="15">
      <c r="H95"/>
      <c r="I95"/>
      <c r="J95"/>
      <c r="K95"/>
      <c r="L95"/>
      <c r="M95"/>
      <c r="N95"/>
      <c r="O95"/>
      <c r="P95" s="26"/>
      <c r="Q95"/>
      <c r="R95"/>
      <c r="S95"/>
      <c r="T95"/>
      <c r="U95"/>
      <c r="V95"/>
      <c r="W95"/>
      <c r="X95"/>
      <c r="Y95"/>
      <c r="Z95"/>
      <c r="AA95"/>
      <c r="AB95"/>
      <c r="AC95"/>
      <c r="AD95"/>
      <c r="AE95"/>
      <c r="AF95"/>
      <c r="AG95"/>
      <c r="AH95"/>
      <c r="AI95"/>
    </row>
    <row r="96" spans="8:35" ht="15">
      <c r="H96"/>
      <c r="I96"/>
      <c r="J96"/>
      <c r="K96"/>
      <c r="L96"/>
      <c r="M96"/>
      <c r="N96"/>
      <c r="O96"/>
      <c r="P96" s="26"/>
      <c r="Q96"/>
      <c r="R96"/>
      <c r="S96"/>
      <c r="T96"/>
      <c r="U96"/>
      <c r="V96"/>
      <c r="W96"/>
      <c r="X96"/>
      <c r="Y96"/>
      <c r="Z96"/>
      <c r="AA96"/>
      <c r="AB96"/>
      <c r="AC96"/>
      <c r="AD96"/>
      <c r="AE96"/>
      <c r="AF96"/>
      <c r="AG96"/>
      <c r="AH96"/>
      <c r="AI96"/>
    </row>
    <row r="97" spans="8:35" ht="15">
      <c r="H97"/>
      <c r="I97"/>
      <c r="J97"/>
      <c r="K97"/>
      <c r="L97"/>
      <c r="M97"/>
      <c r="N97"/>
      <c r="O97"/>
      <c r="P97" s="26"/>
      <c r="Q97"/>
      <c r="R97"/>
      <c r="S97"/>
      <c r="T97"/>
      <c r="U97"/>
      <c r="V97"/>
      <c r="W97"/>
      <c r="X97"/>
      <c r="Y97"/>
      <c r="Z97"/>
      <c r="AA97"/>
      <c r="AB97"/>
      <c r="AC97"/>
      <c r="AD97"/>
      <c r="AE97"/>
      <c r="AF97"/>
      <c r="AG97"/>
      <c r="AH97"/>
      <c r="AI97"/>
    </row>
    <row r="98" spans="8:35" ht="15">
      <c r="H98"/>
      <c r="I98"/>
      <c r="J98"/>
      <c r="K98"/>
      <c r="L98"/>
      <c r="M98"/>
      <c r="N98"/>
      <c r="O98"/>
      <c r="P98" s="26"/>
      <c r="Q98"/>
      <c r="R98"/>
      <c r="S98"/>
      <c r="T98"/>
      <c r="U98"/>
      <c r="V98"/>
      <c r="W98"/>
      <c r="X98"/>
      <c r="Y98"/>
      <c r="Z98"/>
      <c r="AA98"/>
      <c r="AB98"/>
      <c r="AC98"/>
      <c r="AD98"/>
      <c r="AE98"/>
      <c r="AF98"/>
      <c r="AG98"/>
      <c r="AH98"/>
      <c r="AI98"/>
    </row>
    <row r="99" spans="8:35" ht="15">
      <c r="H99"/>
      <c r="I99"/>
      <c r="J99"/>
      <c r="K99"/>
      <c r="L99"/>
      <c r="M99"/>
      <c r="N99"/>
      <c r="O99"/>
      <c r="P99" s="26"/>
      <c r="Q99"/>
      <c r="R99"/>
      <c r="S99"/>
      <c r="T99"/>
      <c r="U99"/>
      <c r="V99"/>
      <c r="W99"/>
      <c r="X99"/>
      <c r="Y99"/>
      <c r="Z99"/>
      <c r="AA99"/>
      <c r="AB99"/>
      <c r="AC99"/>
      <c r="AD99"/>
      <c r="AE99"/>
      <c r="AF99"/>
      <c r="AG99"/>
      <c r="AH99"/>
      <c r="AI99"/>
    </row>
  </sheetData>
  <sheetProtection algorithmName="SHA-512" hashValue="RjBHzNQpkIlKSx4aqlJbPt78QDsUGfR7eu8Dk/qsyoz5M8hoyBHGJppQ4jw1ae0/fW5mq2gNC7enIZGH6wE7rQ==" saltValue="KP2DGw/sXidsDs9B6y5elQ==" spinCount="100000" sheet="1"/>
  <printOptions horizontalCentered="1"/>
  <pageMargins left="0.7" right="0.7" top="0.75" bottom="0.75" header="0.3" footer="0.3"/>
  <pageSetup fitToHeight="0" fitToWidth="1" horizontalDpi="600" verticalDpi="600" orientation="landscape" paperSize="9" scale="58"/>
  <rowBreaks count="1" manualBreakCount="1">
    <brk id="65"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518EE2-B281-459A-8B02-977130C46026}">
  <ds:schemaRefs>
    <ds:schemaRef ds:uri="http://schemas.microsoft.com/sharepoint/v3/contenttype/forms"/>
  </ds:schemaRefs>
</ds:datastoreItem>
</file>

<file path=customXml/itemProps2.xml><?xml version="1.0" encoding="utf-8"?>
<ds:datastoreItem xmlns:ds="http://schemas.openxmlformats.org/officeDocument/2006/customXml" ds:itemID="{600D65CB-04BC-415D-A644-9429FBA24F2D}">
  <ds:schemaRefs>
    <ds:schemaRef ds:uri="http://purl.org/dc/terms/"/>
    <ds:schemaRef ds:uri="http://purl.org/dc/dcmitype/"/>
    <ds:schemaRef ds:uri="fa7f2184-2e7d-4cc4-b6a2-e5a3ec1d7709"/>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7dfbae14-5b70-4a6e-98e6-73d00217dcd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AC9EEAD-C6AA-49C7-BFCF-E9E816DFEA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bae14-5b70-4a6e-98e6-73d00217dcdf"/>
    <ds:schemaRef ds:uri="fa7f2184-2e7d-4cc4-b6a2-e5a3ec1d7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 Kočí</dc:creator>
  <cp:keywords/>
  <dc:description/>
  <cp:lastModifiedBy>mx</cp:lastModifiedBy>
  <cp:lastPrinted>2018-02-20T09:26:58Z</cp:lastPrinted>
  <dcterms:created xsi:type="dcterms:W3CDTF">2013-07-18T13:10:46Z</dcterms:created>
  <dcterms:modified xsi:type="dcterms:W3CDTF">2018-03-29T14:51:28Z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