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/>
  <bookViews>
    <workbookView xWindow="0" yWindow="0" windowWidth="20490" windowHeight="7620" activeTab="0"/>
  </bookViews>
  <sheets>
    <sheet name="B2.13" sheetId="1" r:id="rId1"/>
  </sheets>
  <externalReferences>
    <externalReference r:id="rId4"/>
  </externalReferences>
  <definedNames>
    <definedName name="chceteme">'[1]List1'!$A$1:$A$3</definedName>
  </definedNames>
  <calcPr calcId="179017"/>
</workbook>
</file>

<file path=xl/sharedStrings.xml><?xml version="1.0" encoding="utf-8"?>
<sst xmlns="http://schemas.openxmlformats.org/spreadsheetml/2006/main" count="223" uniqueCount="171">
  <si>
    <t>Název projektu:</t>
  </si>
  <si>
    <t>MUNI AV Technologie</t>
  </si>
  <si>
    <t>Budova:</t>
  </si>
  <si>
    <t>B2</t>
  </si>
  <si>
    <t>Fakulta:</t>
  </si>
  <si>
    <t>FF</t>
  </si>
  <si>
    <t>Adresa:</t>
  </si>
  <si>
    <t>A. Nováka 1</t>
  </si>
  <si>
    <t>Dokument:</t>
  </si>
  <si>
    <t>VV B2.13</t>
  </si>
  <si>
    <t>ID</t>
  </si>
  <si>
    <t>Popis položky</t>
  </si>
  <si>
    <t>Počet měrných jednotek</t>
  </si>
  <si>
    <t>Měrná jednotka</t>
  </si>
  <si>
    <t>Jednotková cena [Kč]</t>
  </si>
  <si>
    <t>Celková cena [Kč]</t>
  </si>
  <si>
    <t>Technické specifikace, uživatelské standardy</t>
  </si>
  <si>
    <t>Specifikace nabízeného zboží vč. obchodní značky</t>
  </si>
  <si>
    <t>B2_13_1</t>
  </si>
  <si>
    <t>Kamera s filmovým čipem tělo</t>
  </si>
  <si>
    <t>ks</t>
  </si>
  <si>
    <t>Kamera s filmovým čipem typu S35 s těmito minimálnímy parametry: DCI-4K 4096x2160x59,94p recording, variabilní ND filtr plynulou gradací alespoň do 1/128, barevný gamut BT.2020 dostupný na kokektorech SDI a HDMI s rozlišením QFHD (3840×2160), natáčení alespoň 180 fps v režimu HD, kamera obsahuje teleskopické madlo s ovládáním zoomu a zázmamu a je možné ho nastavit bez použití nářadí. Podpora profilů S-Log2/S-Log3; Záznam v rychlosti alespoň 600 Mb/s; Dále obsahuje alespoň 2x XLR vstupy, 2x SDI výstup, 1x HDMI výstup; maximální váha těla je 2kg; V dodávce dále hledáček, očnice</t>
  </si>
  <si>
    <t>B2_13_2</t>
  </si>
  <si>
    <t>brašna</t>
  </si>
  <si>
    <t>Brašna s minimálními rozměry (vnější) L54 x W28 x 27, uvnitř jsou přepážky přichycené suchým zipem. Brašna má rovné stěny, dno i vhrch pro snažší skládání vedle/na sebe.</t>
  </si>
  <si>
    <t>B2_13_3</t>
  </si>
  <si>
    <t>karty</t>
  </si>
  <si>
    <t>Karta pro kameru s filmovým čipem, rychlost čtení alespoň 440MB/s, rychlost zápisu alespoň 400MB/s, kapacita alespoň 128GB</t>
  </si>
  <si>
    <t>B2_13_4</t>
  </si>
  <si>
    <t xml:space="preserve">adaptér prores </t>
  </si>
  <si>
    <t>Adaptér pro otevření interního záznamu ve formátu Apple ProRes 422, obsahuje alespoň tyto konektory Genlock IN, REF OUT a TC IN/OUT, zadní část je upravená pro nasazení akumulátoru typu V-mount</t>
  </si>
  <si>
    <t>B2_13_5</t>
  </si>
  <si>
    <t>rod support system</t>
  </si>
  <si>
    <t>B2_13_6</t>
  </si>
  <si>
    <t>Kamera s filmovým čipem tělo - malá</t>
  </si>
  <si>
    <t>Kamera s filmovým čipem typu S35, s rozlišením čipu alespoň 11,6 megapixelů (8,3 efektivních) a dynamickým rozsahem alespoň 14 clonových čísel (podpora profilů S-Log2/S-Log3). Funkce slowmotion umožňuje zaznamenat až 240fps. Dodávka obsahuje i objektiv kompatibilní s tělem kamery v rozsahu 18-105mm, se stejnou světelností po celém rozsahu. Umožňuje externí alespoň 12-bit 4K and 2K RAW nahrávání. Funkce detekce obličeje. Obsahuje hledáček.</t>
  </si>
  <si>
    <t>B2_13_7</t>
  </si>
  <si>
    <t>Náhradní akumulátory pro DSLR</t>
  </si>
  <si>
    <t>Akumulátor kompatibilní s dodanými fotoaparáty s minimální kapacitou 1080 mAh / 8Wh</t>
  </si>
  <si>
    <t>B2_13_8</t>
  </si>
  <si>
    <t>Set nabíječky a akumulátoru</t>
  </si>
  <si>
    <t>Obsahuje nabíječku a dva akumulátory typu V-mount. Jeden akumulátor má kapacitu alespoň 95Wh a disponuje konektorem USB a konektorem D-tap</t>
  </si>
  <si>
    <t>B2_13_9</t>
  </si>
  <si>
    <t>Akumulátory pro kamery</t>
  </si>
  <si>
    <t>Akumulátor kompatibilní s tělem kamery dodané v projektu bez použití  redukce s minimální kapacitou 74Wh, obsahuje 2x D-Tap, USB konektor</t>
  </si>
  <si>
    <t>B2_13_10</t>
  </si>
  <si>
    <t>Stativ karbon</t>
  </si>
  <si>
    <t>Carbonový stativ s fluidní hlavou pro zátěž v rozmezí 2 až 8 kg (tolerance 1kg a hlava ji unese a vyváží v celém rozsahu náklonu), obsahuje osm stupňů pro nastavení protizátěže při balancování hlavy. Ovládání výsuvu nohou je umístěno ve vrchní části a kromě výsuvu celé nohy umožňuje i rozevření nohou. Spodní část nohy je zakončena nasazovací botičkou. Výška stativu minimálně 169 cm. Obsahuje polokouli typu 75. Celková váha je maximálně 5kg.</t>
  </si>
  <si>
    <t>B2_13_11</t>
  </si>
  <si>
    <t>Stativ karbon vysoká nosnost</t>
  </si>
  <si>
    <t>Carbonový stativ s fluidní hlavou pro zátěž alespoň 17kg s miskou typu 100. Hlava obsahuje 8-krokový protiváhový systém (0-7 stupeň nastavení). Zátěž unese po celém stupni naklonění, tedy v rozsahu alespoň -75° do +90° tolerance 5°; Hlava dále obsahuje alespoň 6-stupňový (0+5) systém tlumení. Nosnost nohou je alespoň 40kg a jejich hmotnost je max 4,4kg. Celková hmotnost stativu je 9kg (tolerance 1kg). Celková výška alespoň 172 cm</t>
  </si>
  <si>
    <t>B2_13_12</t>
  </si>
  <si>
    <t>DSLR pro natáčení videa ve 4K</t>
  </si>
  <si>
    <t>B2_13_13</t>
  </si>
  <si>
    <t>DSLR s vysokým rozlišením</t>
  </si>
  <si>
    <t>B2_13_14</t>
  </si>
  <si>
    <t>Servo pro objektiv</t>
  </si>
  <si>
    <t>Po přichycení na objektiv (položka s názvem: Objektiv s rozsahem 18‐55mm) umožňuje ovládání zoomu z těla kamery dodané v projektu</t>
  </si>
  <si>
    <t>B2_13_15</t>
  </si>
  <si>
    <t>Objektiv s rozsahem 18‐55mm</t>
  </si>
  <si>
    <t>Objektiv pro kamery dodané v projektu se světelností minimálně T2.9 po celé délce, netrpí vadou zoomování při přeostření; objektiv spadá do kategorie filmových objektivů a je kompatibilní s tělem kamer dodaných v projektu.</t>
  </si>
  <si>
    <t>B2_13_16</t>
  </si>
  <si>
    <t>Objektiv s rozsahem 50-135mm</t>
  </si>
  <si>
    <t>B2_13_17</t>
  </si>
  <si>
    <t>Objektiv s rozsahem 18-110mm</t>
  </si>
  <si>
    <t>Objektiv dodávaný výrobcem v setu s kamerou, položka s názvem Kamera s filmovým čipem, objektiv spadá do kategorie filmových objektivů a je navržen pro snímače velikosti Super 35mm. Konstantní světelnost po celé délce alespoň f/4. Obsahuje stabilizátor obrazu. Obsahuje systém pro minimalizaci „dýchání” a posunu optické osy nebo rozostření obrazu při zoomování. Maximální váha objektivu 1,1kg.</t>
  </si>
  <si>
    <t>B2_13_18</t>
  </si>
  <si>
    <t>Objektiv s rozsahem 28-135mm</t>
  </si>
  <si>
    <t>Objektiv dodávaný výrobcem v setu s kamerou, položka s názvem Kamera s filmovým čipem, objektiv spadá do kategorie filmových objektivů a je určen pro 35mm full frame čip. Obsahuje optický stabilizátor. Konstantní světelnost po celé délce alespoň f/4.</t>
  </si>
  <si>
    <t>B2_13_19</t>
  </si>
  <si>
    <t>Objektiv 70-200mm</t>
  </si>
  <si>
    <t>Objektiv 70-200mm kompatibilní s adaptérem dodaným v projektu, (adaptér zvýší jeho světelnost pro čip kamery dodané v projektu a podporuje elektronickou komunikaci), objektiv nemá nekonečný kroužek pro ostření, funkce stabilizace obrazu, světelnost bez adaptéru f/2,8 po celé délce</t>
  </si>
  <si>
    <t>B2_13_20</t>
  </si>
  <si>
    <t>Objektiv 24-70mm</t>
  </si>
  <si>
    <t>B2_13_21</t>
  </si>
  <si>
    <t xml:space="preserve">Objektiv 8mm </t>
  </si>
  <si>
    <t>Objektiv kompatibilní s DSLR dodanými v projektu(možno přes redukci). Světelnost alespoň f/3,5</t>
  </si>
  <si>
    <t>B2_13_22</t>
  </si>
  <si>
    <t>Objektiv 12mm</t>
  </si>
  <si>
    <t>Objektiv kompatibilní s DSLR dodanými v projektu. Světelnost alespoň f/2,8, téměř nulové skreslení</t>
  </si>
  <si>
    <t>B2_13_23</t>
  </si>
  <si>
    <t>Objektiv 16-35</t>
  </si>
  <si>
    <t xml:space="preserve">Objektiv kompatibilní s adaptérem dodaným v projektu, (adaptér zvýší jeho světelnost pro čip kamery dodané v projektu a podporuje elektronickou komunikaci). Původem je určeno pro fullframové fotoaparáty.Obsahuje tři asférické prvky, které zajišťují ostrost a zřetelnost na celé ploše obrazu v celém rozsahu ohniskových vzdáleností. </t>
  </si>
  <si>
    <t>B2_13_24</t>
  </si>
  <si>
    <t>Objektiv 28-70</t>
  </si>
  <si>
    <t>Objektiv pro DSLR dodané v projektu se světelností alespoń f/3,5-5,6</t>
  </si>
  <si>
    <t>B2_13_25</t>
  </si>
  <si>
    <t>Objektiv 24-105</t>
  </si>
  <si>
    <t>B2_13_26</t>
  </si>
  <si>
    <t>Objektiv 50mm</t>
  </si>
  <si>
    <t>Objektiv  kompatibilní s adaptérem dodaným v projektu (podporuje elektronickou komunikaci), světelnost alespoň f/1,2</t>
  </si>
  <si>
    <t>B2_13_27</t>
  </si>
  <si>
    <t>Adaptér pro připojení objektivů Canon</t>
  </si>
  <si>
    <t>Adaptér umožní připevnit objektivy Canon na těla DSLR dodaných v projektu, bez optického členu, s elektronickou komunikací,  obsahuje přepínač stabilizace (stabilizace na čipu nebo na objektivu), možnost aktualizace firmware</t>
  </si>
  <si>
    <t>B2_13_28</t>
  </si>
  <si>
    <t>Adaptér umožní připevnit objektivy Canon na těla kamer dodaných v projektu, při zýšení světelnosti, s elektronickou komunikací, obsahuje přepínač stabilizace (stabilizace na čipu nebo na objektivu), možnost aktualizace firmware</t>
  </si>
  <si>
    <t>B2_13_29</t>
  </si>
  <si>
    <t>Adaptér pro připojení objektivů Nikkor</t>
  </si>
  <si>
    <t>Adaptér umožňí připevnit objektivy Nikkor na těla kamer dodaných v projektu, při zýšení světelnosti, disponje clonovým kroužkem</t>
  </si>
  <si>
    <t>B2_13_30</t>
  </si>
  <si>
    <t>Adaptér umožňí připevnit objektivy Nikkor na těla DSLR dodaných v projektu, disponje clonovým kroužkem</t>
  </si>
  <si>
    <t>B2_13_31</t>
  </si>
  <si>
    <t>Rig pro DSLR</t>
  </si>
  <si>
    <t>Rig pro DSLR dodané v projektu, obsahuje rail systém 15mm, odlehčenou konstrukci děrováním, odnímatelné horní madlo. Podpora dodaných adaptérů pro připojení objektivů.</t>
  </si>
  <si>
    <t>B2_13_32</t>
  </si>
  <si>
    <t>Kalorimetrická tabulka</t>
  </si>
  <si>
    <t>B2_13_33</t>
  </si>
  <si>
    <t>Joystick kompatibilní s položkou Stabilizátor pro kamery, na který je možné ho snadno přichytit. Dosah alespoň 60m.</t>
  </si>
  <si>
    <t>B2_13_34</t>
  </si>
  <si>
    <t>Stabilizátor pro kamery</t>
  </si>
  <si>
    <t>B2_13_35</t>
  </si>
  <si>
    <t>Vesta pro uchycení stabilizátoru pro kamery</t>
  </si>
  <si>
    <t>B2_13_36</t>
  </si>
  <si>
    <t>Lehký stabilizátor na dslr</t>
  </si>
  <si>
    <t>B2_13_37</t>
  </si>
  <si>
    <t>Bezdrátové ostření</t>
  </si>
  <si>
    <t xml:space="preserve"> Systém je vybaven přenosovým rozsahem až 300m a je dodáván se dvěma motory s integrovanými bezdrátovými přijímači, ručním ovladačem FIZ a dvěma rukojetmi s integrovanou elektronikou - jedním pro řízení ostření a druhou pro clonu nebo zoom. Motory mají standardní filmové ozubení 0.8 MOD a dva lemo konektory, které umožňují volně zaměnit, řadit za sebe nebo vyměnit každý motor. Ruční controller FIZ umožňuje ovládat ostrost, clonu a zoom a obsahuje popruh na krk. </t>
  </si>
  <si>
    <t>B2_13_38</t>
  </si>
  <si>
    <t>Kompaktní HDR rekordér s rozhraním HDMI se zabudovaným 7” dotykovým monitorem alespoň 1920x1200. Nahrávání minimálně 4K60p/HD Zaznamenává ve formátu minimálně 4:2:2 10-bit Log high bitrate Apple ProRes nebo Avid DNxHR v 60p/4K. V režimu Full HD umožňuje záznam alespoň 240 snímků/s.</t>
  </si>
  <si>
    <t>B2_13_39</t>
  </si>
  <si>
    <t>čtyřstoppý audiozáznamník</t>
  </si>
  <si>
    <t>B2_13_40</t>
  </si>
  <si>
    <t>monitor na kamerové stabilizátory</t>
  </si>
  <si>
    <t>Velikost 5", svítivost alespoň 800 nits, napájení pomocí akumulátorů typu NPF, Dotyková obrazovka, Uchycení monitoru pomocí dodávaného držáku, který je k monitoru připevněný z boku kvůli jeho snadnému polohování. Na boční straně držáku jsou sáňky pro nasazení světla/mikrofonu. Rozlišení panelu alespoń 1280×720</t>
  </si>
  <si>
    <t>B2_13_41</t>
  </si>
  <si>
    <t>Digitální pohon a hlava pro slider/jízdu</t>
  </si>
  <si>
    <t>B2_13_42</t>
  </si>
  <si>
    <t>Parrallax systém</t>
  </si>
  <si>
    <t>B2_13_43</t>
  </si>
  <si>
    <t>Digitální ovládání s joystickem</t>
  </si>
  <si>
    <t>Digitální ovládání pro položku: Digitální pohon a hlava pro slider/jízdu dodané v projektu. Obsahuje kabel pro propojení s řídící jednotkou.</t>
  </si>
  <si>
    <t>B2_13_44</t>
  </si>
  <si>
    <t>Kamerová jízda</t>
  </si>
  <si>
    <t>B2_13_45</t>
  </si>
  <si>
    <t>Stativy pro kamerovou jízdu</t>
  </si>
  <si>
    <t>Klasický stativ s třísekčními nohami, materiál hliník, obsahuje centrální sloupek o průměru alespoň 25cm. Výška bez vysunutého sloupce je alespoň 135 cm, s vysunutým sloupcem alespoň 160cm, nosnost minimálně 7kg</t>
  </si>
  <si>
    <t>B2_13_46</t>
  </si>
  <si>
    <t>Mikrofonní set</t>
  </si>
  <si>
    <t>B2_13_47</t>
  </si>
  <si>
    <t>Professionální grafický tablet</t>
  </si>
  <si>
    <t>Grafický tablet s alespoň 8100 úrovní přítlaku a rozlíšením minimálně 5,000 lpi, alespoň 8 tlačítek. Součástí bálení je citlívé, bezdrátové pero s náhradními hroty s stojánkem, je možné ovládání dotykem, rozmery minimálně 330 x 210 x 5 mm, aktivní plocha minimálně 220 x 140 mm, hmotnost maximálně 800g, připojení pomocí USB, kompatibilita s MAC a PC.</t>
  </si>
  <si>
    <t>B2_13_48</t>
  </si>
  <si>
    <t>Panelové LED světlo</t>
  </si>
  <si>
    <t>Hliníkový panel s nárazuvzdorným polykarbonátovým krytem o velikosti minimálně 11" s alespoň 800 LED diodami s vysokou věrností podání barev (hodnota CRI minimálně 95 s vyzařovacím úhlem 25°). Osvětlení 24 000 lx ve vzdálenosti 0,5 m odpovídá alespoň 500 W. Pro apájení je použít síťový adaptér, nabíječka baterií řady Sony F/FM/QM nebo úchyt V-mount. Balení obsahuje softbox.</t>
  </si>
  <si>
    <t>CELKEM</t>
  </si>
  <si>
    <t>Kč bez DPH</t>
  </si>
  <si>
    <t>Pozn.: Účastníci doplní žlutá pole v rámci své nabídky.</t>
  </si>
  <si>
    <t>Lehká popora pro kameru s filmovým čipem slouží pro pohodlnější usazení na rameno kameramana. Také obsahuje dvě tyče o průměru 15mm. V přední části jsou závity pro připevnění madla, které je součástí dodávky kamery.. </t>
  </si>
  <si>
    <t>Full-Frame digitální fotoaparát s vyměnitelným objektivem, snímač s rozlišením 24,2 megapixelu (tolerance 5Mpx);  Souvislé fotografování alespoň 10 sn./s se sledováním AF/AE, Fullframe 4K video převzorkované z 6K snímků, obsahuje OLED hledáček, závěrka s rychlostí alespoň 1/8000. Obsahuje minimálně 693 bodů s fázovou detekcí a 425 bodů s detekcí kontrastu. Rychlost videa v režimu full HD alespoň 120fps. Obsahuje funkci detekci obličeje. ISO s hodnoutou alespoň 25600. Podpora 14bitového nekomprimovaného RAW. Funkce stabilizace čipu alespoň v 5 osách. Obsahuje vyklápěcí, dotykový hledáček.</t>
  </si>
  <si>
    <t>Fullframe digitální fotoaparát s vyměnitelným objektivem, snímač s rozlišením minimálně 42 Mpx, natáčení vídea ve formátu 4K HDR (fullframe, bez cropu), Funkce stabilizace čipu v 5ti osách, 400 ostřících bodů, funkce detekce obličeje; Podpora 14bitového nekomprimovaného RAW. Obsahuje výklopný dotykový hledáček. Dále obsahuje grip se zásobníkem na dva akumulátory a bezdrátovým, radiovým ovladačem s dosahem alespoň 100m</t>
  </si>
  <si>
    <t>Objektiv pro fotoaparát Nikon D800 (součást předchozí dodávky) od stejného výrobce z důvodu plné kompatibility s rozsahem 24-70 se stabilizací obrazu a se světelností alespoň f/2,8 po celé délce.</t>
  </si>
  <si>
    <t>Objektiv pro DSLR dodané v projektu se světelností alespoń f/4 po celé délce, od stejného výrobce (z důvodu kompatibility všech funkcí) jako dodaný DSLR, obsahuje stabilizaci</t>
  </si>
  <si>
    <t>Plastová krabička o velikosti přibližně 1,25x9x9cm (tolerance 5cm) s několika stránkami barevných tabulek pro nastavení správných barev kamer. Určeno pro filmaře, kompatibilní s programy pro tvorbu LUT.</t>
  </si>
  <si>
    <t>Obsahuje alespoň: 4 mikrofonní vstupy s předzesilovači a fantomovým napájením a jednu stereostopu, HDMI pro synchronizaci nahrávání, generátor timekódu, zabudovaný stereo mikrofon, BNC konektor, na horní straně přístroje se nachází mechanický systém pro upnutí kamery</t>
  </si>
  <si>
    <t>Set digitální dvouossé hlavy, ovládání a motoru. Motor obsahuje dva systémy pro připevnění: 1. pro kamerovou jízdu dodanou v projektu (s délkou řemínku pro maximální délku složené jízdy), 2. pro slider s nosností do 6 Kg (slider není součástí dodávky); Dále obsahuje dva kusy akumulátoru. Akumulátor je možné přichytit pomocí magnetických kontaktů k motoru a k řídící jednotce. Dále obsahuje kabeláž na propojení řídíci jenotky, motoru a hlavy. Dále obsahuje dva typy řídících kabelů: pro DSLR dodaný v projektu a pro Nikon D800 (součást předchozí dodávky). Řídíci jednotka obsahuje funkci wifi pro ovládání pomocí tabletu. Řidící jednotka může být ovládána i pomocí vlastních tlačítek a displaye. Dodáno v ochranném plastovém kufru.</t>
  </si>
  <si>
    <t>Automaticky otáčí kameru při posunu vozíku bez nároku na elektrickou energii pro slider v délce 1m s nosností do 6 Kg, vyráběný stejným výrobcem jako položka: Digitální pohon a hlava pro slider/jízdu (z důvodu kompatibility komponent).</t>
  </si>
  <si>
    <t>Kamerová jízda obsahuje vozík s alespoň osmi kolečky. Šířka vozíku 30 cm (tolerance 5cm), Nahoře je miska pro typ hlavy 100mm včetně redukce na 75 mm hlavu. Obsahuje i možnost uchycení přes děrovanou destičku.
Kamerová jízda dále obahuje:
-  dvě bočnice s kolečkami pro instalaci vozíku v obrácené poloze
- 6ks modul kolejnice v délce 1,2m (tolerance 10cm) včetně spojky pro prodloužení a spojky boční
- pár koncovek s polohovatelnými nohami</t>
  </si>
  <si>
    <t>Sestava obsahuje: Mikrofonní tyč z karbonu v délce 3m (tolerance 0,5m) o hmotnosti maximálně 535g a Protivětrná ochrana s odpružením pro mikrofony délkou těla alespoň 325mm,  maximální  hmotnost 550g.</t>
  </si>
  <si>
    <t>Objektiv v rozsahu 150-600 mm pro fullframe, kompatibilní s adaptérem pro kamery dodané v projektu a s adaptérem pro DSLR dodané v projektu; dva režimy optické stabilizace, kompatibilní s USB dokovací stanicí, přes kterou lze objektiv připojit k počítači a aktualizovat jeho firmware, nebo jemně přizpůsobit systém automatického zaostřování; dokovací stanice je součástí dodávky</t>
  </si>
  <si>
    <t>Videozáznamník</t>
  </si>
  <si>
    <t>Objektiv 150-600, dokovací stanice</t>
  </si>
  <si>
    <t>Dron</t>
  </si>
  <si>
    <t>B2_13_49</t>
  </si>
  <si>
    <t>B2_13_50</t>
  </si>
  <si>
    <t>Stabilizátor na kamery s nosností alespoň do 4,5kg Celková hmotnost konstrukce je maximálně 2,8kg, Minimální parametry pohybů: 
Maximální řízená rychlost otáčení:
- horizontální osa: 200°/s
- vertikální osa: 100°/s
- otočná osa: 30°/s
Mechanický rozsah koncových bodu:
- horizontální osa: 360°
- vertikální osa: od +250° do -150°
- otočná osa: ±110°
Řízený rozsah otáčení:
- horizontální osa: 360°
- vertikální osa: od +45° do -135°
- otočná osa: ±25°
Dále obsahuje další náhradní 2ks akumulátoru s kampacitou alespoň 1580mAh (celkem tedy dodáno 4ks). Dále obsahuje grip tvaru písmene O.</t>
  </si>
  <si>
    <t>Stabilizátor na DSLR s nosností alespoň 3kg. Možnost funkce trackování objektu pomocí mobilního telefonu, obsahuje boční motor pro ostření, který se ovládá pomocí otočného prvku na těle stabilizátoru. Dále obsahuje dálkový ovladač s gyroskopem a joystickem. Dále obsahuje duální grip a 3ks náhradních baterií. (Celkem bude dodáno 6ks baterií.)</t>
  </si>
  <si>
    <t>Vesta na Stabilizátor pro kamery</t>
  </si>
  <si>
    <t>Pozn.: Účastníci doplní jednotkové ceny všech položek předmětu plnění veřejné zakázky (položky B2_13_1 až B2_13_50).</t>
  </si>
  <si>
    <t>Pozn.: Účastníci doplní specifikaci nabízeného zboží vč. obchodní značky u každé položky B2_13_1 až B2_13_50</t>
  </si>
  <si>
    <t>Dron s minimálními parametry: 4K 100Mbit kamera s 3-osou stabilizací, dosah alespoň 4km (FCC), výdrž alespoň 20min, max. rychlost 68km/hod, hmotnost 430g, GPS, 32MPx panorama foto, HDR foto, 8GB + microSD (max.128GB), USB-C, WiFi, detekce překážek,  ovládání gesty; Dále obsahuje dva páry náhradníh vrtulí; ochranné oblouky a 3ks náhradní akumulátory</t>
  </si>
  <si>
    <t>Ovladač pro Stabilizátor pro kamery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</si>
</sst>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double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9" fontId="3" fillId="0" borderId="3" xfId="20" applyNumberFormat="1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0" xfId="20" applyFont="1">
      <alignment/>
      <protection/>
    </xf>
    <xf numFmtId="49" fontId="3" fillId="0" borderId="5" xfId="20" applyNumberFormat="1" applyFont="1" applyBorder="1">
      <alignment/>
      <protection/>
    </xf>
    <xf numFmtId="0" fontId="3" fillId="0" borderId="0" xfId="20" applyFont="1" applyBorder="1">
      <alignment/>
      <protection/>
    </xf>
    <xf numFmtId="49" fontId="3" fillId="0" borderId="0" xfId="20" applyNumberFormat="1" applyFont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Border="1" applyAlignment="1">
      <alignment/>
      <protection/>
    </xf>
    <xf numFmtId="49" fontId="3" fillId="0" borderId="6" xfId="20" applyNumberFormat="1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7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49" fontId="3" fillId="0" borderId="8" xfId="20" applyNumberFormat="1" applyFont="1" applyBorder="1">
      <alignment/>
      <protection/>
    </xf>
    <xf numFmtId="49" fontId="4" fillId="0" borderId="9" xfId="20" applyNumberFormat="1" applyFont="1" applyBorder="1" applyAlignment="1">
      <alignment horizontal="left" vertical="center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wrapText="1"/>
    </xf>
    <xf numFmtId="3" fontId="3" fillId="0" borderId="4" xfId="20" applyNumberFormat="1" applyFont="1" applyBorder="1">
      <alignment/>
      <protection/>
    </xf>
    <xf numFmtId="3" fontId="3" fillId="0" borderId="0" xfId="20" applyNumberFormat="1" applyFont="1" applyBorder="1">
      <alignment/>
      <protection/>
    </xf>
    <xf numFmtId="3" fontId="3" fillId="0" borderId="0" xfId="20" applyNumberFormat="1" applyFont="1" applyFill="1">
      <alignment/>
      <protection/>
    </xf>
    <xf numFmtId="3" fontId="3" fillId="0" borderId="0" xfId="20" applyNumberFormat="1" applyFont="1" applyFill="1" applyBorder="1" applyAlignment="1">
      <alignment/>
      <protection/>
    </xf>
    <xf numFmtId="3" fontId="3" fillId="0" borderId="7" xfId="20" applyNumberFormat="1" applyFont="1" applyBorder="1" applyAlignment="1">
      <alignment horizontal="left"/>
      <protection/>
    </xf>
    <xf numFmtId="3" fontId="4" fillId="0" borderId="10" xfId="20" applyNumberFormat="1" applyFont="1" applyBorder="1" applyAlignment="1">
      <alignment horizontal="center" vertical="center" wrapText="1"/>
      <protection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20" applyNumberFormat="1" applyFont="1" applyBorder="1" applyAlignment="1">
      <alignment horizontal="center"/>
      <protection/>
    </xf>
    <xf numFmtId="3" fontId="3" fillId="0" borderId="13" xfId="20" applyNumberFormat="1" applyFont="1" applyBorder="1">
      <alignment/>
      <protection/>
    </xf>
    <xf numFmtId="3" fontId="3" fillId="0" borderId="14" xfId="20" applyNumberFormat="1" applyFont="1" applyBorder="1">
      <alignment/>
      <protection/>
    </xf>
    <xf numFmtId="3" fontId="3" fillId="0" borderId="14" xfId="20" applyNumberFormat="1" applyFont="1" applyBorder="1" applyAlignment="1">
      <alignment/>
      <protection/>
    </xf>
    <xf numFmtId="3" fontId="3" fillId="0" borderId="15" xfId="20" applyNumberFormat="1" applyFont="1" applyBorder="1" applyAlignment="1">
      <alignment horizontal="left"/>
      <protection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3" fillId="0" borderId="16" xfId="20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3" fontId="0" fillId="2" borderId="2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6" fillId="2" borderId="2" xfId="21" applyFill="1" applyBorder="1" applyAlignment="1">
      <alignment vertical="center"/>
    </xf>
    <xf numFmtId="0" fontId="6" fillId="2" borderId="1" xfId="21" applyFill="1" applyBorder="1" applyAlignment="1">
      <alignment vertical="center"/>
    </xf>
    <xf numFmtId="0" fontId="6" fillId="2" borderId="1" xfId="2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2 2" xfId="22"/>
    <cellStyle name="Hypertextový odkaz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6</xdr:col>
      <xdr:colOff>1714500</xdr:colOff>
      <xdr:row>19</xdr:row>
      <xdr:rowOff>38100</xdr:rowOff>
    </xdr:to>
    <xdr:sp macro="" textlink="">
      <xdr:nvSpPr>
        <xdr:cNvPr id="2051" name="Textové pole 3" hidden="1"/>
        <xdr:cNvSpPr txBox="1">
          <a:spLocks noSelect="1" noChangeArrowheads="1"/>
        </xdr:cNvSpPr>
      </xdr:nvSpPr>
      <xdr:spPr bwMode="auto">
        <a:xfrm>
          <a:off x="3248025" y="1733550"/>
          <a:ext cx="5343525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x\Masarykova%20univerzita\AVT%20do%20N&#225;bytkov&#233;%20v&#253;zvy%20CORE%20-%20Dokumenty\F_Verejne_zakazky\02_rozhodnuti_fakult\FINAL_MUNI_NB_AVT_FF_G_VV_04uv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SOUHRN"/>
      <sheetName val="List1"/>
      <sheetName val="G01"/>
      <sheetName val="G02"/>
      <sheetName val="G11"/>
      <sheetName val="G12"/>
      <sheetName val="G21"/>
      <sheetName val="G22"/>
      <sheetName val="G23"/>
      <sheetName val="G24"/>
      <sheetName val="G25"/>
      <sheetName val="G31"/>
      <sheetName val="G32"/>
      <sheetName val="J21"/>
      <sheetName val="J22"/>
      <sheetName val="J31"/>
      <sheetName val="B2.13"/>
      <sheetName val="|"/>
      <sheetName val="G03"/>
      <sheetName val="G13"/>
      <sheetName val="G311"/>
      <sheetName val="N31"/>
      <sheetName val="N42"/>
      <sheetName val="N43"/>
      <sheetName val="N41"/>
      <sheetName val="N51"/>
      <sheetName val="||"/>
      <sheetName val="Videostudio"/>
      <sheetName val="G316"/>
      <sheetName val="M13"/>
      <sheetName val="UAM1"/>
      <sheetName val="UAM2"/>
    </sheetNames>
    <sheetDataSet>
      <sheetData sheetId="0"/>
      <sheetData sheetId="1"/>
      <sheetData sheetId="2">
        <row r="1">
          <cell r="A1" t="str">
            <v>ANO</v>
          </cell>
        </row>
        <row r="2">
          <cell r="A2" t="str">
            <v>rezerva</v>
          </cell>
        </row>
        <row r="3">
          <cell r="A3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zoomScale="85" zoomScaleNormal="85" workbookViewId="0" topLeftCell="A55">
      <selection activeCell="C42" sqref="C42"/>
    </sheetView>
  </sheetViews>
  <sheetFormatPr defaultColWidth="14.421875" defaultRowHeight="12.75"/>
  <cols>
    <col min="1" max="1" width="14.421875" style="1" customWidth="1"/>
    <col min="2" max="2" width="34.28125" style="1" customWidth="1"/>
    <col min="3" max="3" width="10.57421875" style="31" customWidth="1"/>
    <col min="4" max="4" width="14.421875" style="1" customWidth="1"/>
    <col min="5" max="5" width="13.00390625" style="31" customWidth="1"/>
    <col min="6" max="6" width="16.421875" style="31" customWidth="1"/>
    <col min="7" max="7" width="60.8515625" style="22" customWidth="1"/>
    <col min="8" max="8" width="60.8515625" style="1" customWidth="1"/>
    <col min="9" max="16384" width="14.421875" style="1" customWidth="1"/>
  </cols>
  <sheetData>
    <row r="1" spans="1:7" ht="14.25">
      <c r="A1" s="4" t="s">
        <v>0</v>
      </c>
      <c r="B1" s="5"/>
      <c r="C1" s="23" t="s">
        <v>1</v>
      </c>
      <c r="D1" s="5"/>
      <c r="E1" s="23"/>
      <c r="F1" s="33"/>
      <c r="G1" s="6"/>
    </row>
    <row r="2" spans="1:7" ht="14.25">
      <c r="A2" s="7" t="s">
        <v>2</v>
      </c>
      <c r="B2" s="8"/>
      <c r="C2" s="24" t="s">
        <v>3</v>
      </c>
      <c r="D2" s="8"/>
      <c r="E2" s="24"/>
      <c r="F2" s="34"/>
      <c r="G2" s="6"/>
    </row>
    <row r="3" spans="1:7" ht="14.25">
      <c r="A3" s="9" t="s">
        <v>4</v>
      </c>
      <c r="B3" s="6"/>
      <c r="C3" s="25" t="s">
        <v>5</v>
      </c>
      <c r="D3" s="10"/>
      <c r="E3" s="25"/>
      <c r="F3" s="34"/>
      <c r="G3" s="6"/>
    </row>
    <row r="4" spans="1:7" ht="14.25">
      <c r="A4" s="7" t="s">
        <v>6</v>
      </c>
      <c r="B4" s="8"/>
      <c r="C4" s="26" t="s">
        <v>7</v>
      </c>
      <c r="D4" s="11"/>
      <c r="E4" s="26"/>
      <c r="F4" s="35"/>
      <c r="G4" s="8"/>
    </row>
    <row r="5" spans="1:7" ht="14.25">
      <c r="A5" s="7" t="s">
        <v>8</v>
      </c>
      <c r="B5" s="8"/>
      <c r="C5" s="26" t="s">
        <v>9</v>
      </c>
      <c r="D5" s="11"/>
      <c r="E5" s="26"/>
      <c r="F5" s="35"/>
      <c r="G5" s="8"/>
    </row>
    <row r="6" spans="1:7" ht="15" thickBot="1">
      <c r="A6" s="12"/>
      <c r="B6" s="13"/>
      <c r="C6" s="27"/>
      <c r="D6" s="14"/>
      <c r="E6" s="27"/>
      <c r="F6" s="36"/>
      <c r="G6" s="15"/>
    </row>
    <row r="7" spans="1:8" ht="15" thickBot="1">
      <c r="A7" s="16"/>
      <c r="B7" s="8"/>
      <c r="C7" s="24"/>
      <c r="D7" s="8"/>
      <c r="E7" s="32"/>
      <c r="F7" s="24"/>
      <c r="G7" s="8"/>
      <c r="H7" s="44"/>
    </row>
    <row r="8" spans="1:8" ht="35.25" thickBot="1" thickTop="1">
      <c r="A8" s="17" t="s">
        <v>10</v>
      </c>
      <c r="B8" s="18" t="s">
        <v>11</v>
      </c>
      <c r="C8" s="28" t="s">
        <v>12</v>
      </c>
      <c r="D8" s="19" t="s">
        <v>13</v>
      </c>
      <c r="E8" s="28" t="s">
        <v>14</v>
      </c>
      <c r="F8" s="28" t="s">
        <v>15</v>
      </c>
      <c r="G8" s="41" t="s">
        <v>16</v>
      </c>
      <c r="H8" s="45" t="s">
        <v>17</v>
      </c>
    </row>
    <row r="9" spans="1:8" ht="141" thickTop="1">
      <c r="A9" s="20" t="s">
        <v>18</v>
      </c>
      <c r="B9" s="3" t="s">
        <v>19</v>
      </c>
      <c r="C9" s="29">
        <v>4</v>
      </c>
      <c r="D9" s="3" t="s">
        <v>20</v>
      </c>
      <c r="E9" s="46"/>
      <c r="F9" s="54">
        <f aca="true" t="shared" si="0" ref="F9:F21">C9*E9</f>
        <v>0</v>
      </c>
      <c r="G9" s="42" t="s">
        <v>21</v>
      </c>
      <c r="H9" s="48"/>
    </row>
    <row r="10" spans="1:8" ht="38.25">
      <c r="A10" s="21" t="s">
        <v>22</v>
      </c>
      <c r="B10" s="2" t="s">
        <v>23</v>
      </c>
      <c r="C10" s="30">
        <v>4</v>
      </c>
      <c r="D10" s="2" t="s">
        <v>20</v>
      </c>
      <c r="E10" s="47"/>
      <c r="F10" s="54">
        <f t="shared" si="0"/>
        <v>0</v>
      </c>
      <c r="G10" s="43" t="s">
        <v>24</v>
      </c>
      <c r="H10" s="49"/>
    </row>
    <row r="11" spans="1:8" ht="25.5">
      <c r="A11" s="21" t="s">
        <v>25</v>
      </c>
      <c r="B11" s="2" t="s">
        <v>26</v>
      </c>
      <c r="C11" s="30">
        <v>4</v>
      </c>
      <c r="D11" s="2" t="s">
        <v>20</v>
      </c>
      <c r="E11" s="47"/>
      <c r="F11" s="54">
        <f t="shared" si="0"/>
        <v>0</v>
      </c>
      <c r="G11" s="43" t="s">
        <v>27</v>
      </c>
      <c r="H11" s="49"/>
    </row>
    <row r="12" spans="1:8" ht="38.25">
      <c r="A12" s="21" t="s">
        <v>28</v>
      </c>
      <c r="B12" s="2" t="s">
        <v>29</v>
      </c>
      <c r="C12" s="30">
        <v>2</v>
      </c>
      <c r="D12" s="2" t="s">
        <v>20</v>
      </c>
      <c r="E12" s="47"/>
      <c r="F12" s="54">
        <f t="shared" si="0"/>
        <v>0</v>
      </c>
      <c r="G12" s="43" t="s">
        <v>30</v>
      </c>
      <c r="H12" s="49"/>
    </row>
    <row r="13" spans="1:8" ht="51">
      <c r="A13" s="21" t="s">
        <v>31</v>
      </c>
      <c r="B13" s="2" t="s">
        <v>32</v>
      </c>
      <c r="C13" s="30">
        <v>1</v>
      </c>
      <c r="D13" s="2" t="s">
        <v>20</v>
      </c>
      <c r="E13" s="47"/>
      <c r="F13" s="54">
        <f t="shared" si="0"/>
        <v>0</v>
      </c>
      <c r="G13" s="43" t="s">
        <v>147</v>
      </c>
      <c r="H13" s="49"/>
    </row>
    <row r="14" spans="1:8" ht="102">
      <c r="A14" s="21" t="s">
        <v>33</v>
      </c>
      <c r="B14" s="2" t="s">
        <v>34</v>
      </c>
      <c r="C14" s="30">
        <v>1</v>
      </c>
      <c r="D14" s="2" t="s">
        <v>20</v>
      </c>
      <c r="E14" s="47"/>
      <c r="F14" s="54">
        <f t="shared" si="0"/>
        <v>0</v>
      </c>
      <c r="G14" s="43" t="s">
        <v>35</v>
      </c>
      <c r="H14" s="50"/>
    </row>
    <row r="15" spans="1:8" ht="25.5">
      <c r="A15" s="21" t="s">
        <v>36</v>
      </c>
      <c r="B15" s="2" t="s">
        <v>37</v>
      </c>
      <c r="C15" s="30">
        <v>4</v>
      </c>
      <c r="D15" s="2" t="s">
        <v>20</v>
      </c>
      <c r="E15" s="47"/>
      <c r="F15" s="54">
        <f t="shared" si="0"/>
        <v>0</v>
      </c>
      <c r="G15" s="43" t="s">
        <v>38</v>
      </c>
      <c r="H15" s="50"/>
    </row>
    <row r="16" spans="1:8" ht="38.25">
      <c r="A16" s="21" t="s">
        <v>39</v>
      </c>
      <c r="B16" s="2" t="s">
        <v>40</v>
      </c>
      <c r="C16" s="30">
        <v>2</v>
      </c>
      <c r="D16" s="2" t="s">
        <v>20</v>
      </c>
      <c r="E16" s="47"/>
      <c r="F16" s="54">
        <f t="shared" si="0"/>
        <v>0</v>
      </c>
      <c r="G16" s="43" t="s">
        <v>41</v>
      </c>
      <c r="H16" s="51"/>
    </row>
    <row r="17" spans="1:8" ht="38.25">
      <c r="A17" s="21" t="s">
        <v>42</v>
      </c>
      <c r="B17" s="2" t="s">
        <v>43</v>
      </c>
      <c r="C17" s="30">
        <v>2</v>
      </c>
      <c r="D17" s="2" t="s">
        <v>20</v>
      </c>
      <c r="E17" s="47"/>
      <c r="F17" s="54">
        <f t="shared" si="0"/>
        <v>0</v>
      </c>
      <c r="G17" s="43" t="s">
        <v>44</v>
      </c>
      <c r="H17" s="50"/>
    </row>
    <row r="18" spans="1:8" ht="89.25">
      <c r="A18" s="21" t="s">
        <v>45</v>
      </c>
      <c r="B18" s="2" t="s">
        <v>46</v>
      </c>
      <c r="C18" s="30">
        <v>1</v>
      </c>
      <c r="D18" s="2" t="s">
        <v>20</v>
      </c>
      <c r="E18" s="47"/>
      <c r="F18" s="54">
        <f t="shared" si="0"/>
        <v>0</v>
      </c>
      <c r="G18" s="43" t="s">
        <v>47</v>
      </c>
      <c r="H18" s="50"/>
    </row>
    <row r="19" spans="1:8" ht="89.25">
      <c r="A19" s="21" t="s">
        <v>48</v>
      </c>
      <c r="B19" s="2" t="s">
        <v>49</v>
      </c>
      <c r="C19" s="30">
        <v>1</v>
      </c>
      <c r="D19" s="2" t="s">
        <v>20</v>
      </c>
      <c r="E19" s="47"/>
      <c r="F19" s="54">
        <f t="shared" si="0"/>
        <v>0</v>
      </c>
      <c r="G19" s="43" t="s">
        <v>50</v>
      </c>
      <c r="H19" s="50"/>
    </row>
    <row r="20" spans="1:8" ht="127.5" customHeight="1">
      <c r="A20" s="21" t="s">
        <v>51</v>
      </c>
      <c r="B20" s="2" t="s">
        <v>52</v>
      </c>
      <c r="C20" s="30">
        <v>1</v>
      </c>
      <c r="D20" s="2" t="s">
        <v>20</v>
      </c>
      <c r="E20" s="47"/>
      <c r="F20" s="54">
        <f t="shared" si="0"/>
        <v>0</v>
      </c>
      <c r="G20" s="43" t="s">
        <v>148</v>
      </c>
      <c r="H20" s="52"/>
    </row>
    <row r="21" spans="1:8" ht="89.25">
      <c r="A21" s="21" t="s">
        <v>53</v>
      </c>
      <c r="B21" s="2" t="s">
        <v>54</v>
      </c>
      <c r="C21" s="30">
        <v>1</v>
      </c>
      <c r="D21" s="2" t="s">
        <v>20</v>
      </c>
      <c r="E21" s="47"/>
      <c r="F21" s="54">
        <f t="shared" si="0"/>
        <v>0</v>
      </c>
      <c r="G21" s="43" t="s">
        <v>149</v>
      </c>
      <c r="H21" s="52"/>
    </row>
    <row r="22" spans="1:8" ht="25.5">
      <c r="A22" s="21" t="s">
        <v>55</v>
      </c>
      <c r="B22" s="2" t="s">
        <v>56</v>
      </c>
      <c r="C22" s="30">
        <v>1</v>
      </c>
      <c r="D22" s="2" t="s">
        <v>20</v>
      </c>
      <c r="E22" s="47"/>
      <c r="F22" s="54">
        <f aca="true" t="shared" si="1" ref="F22:F25">C22*E22</f>
        <v>0</v>
      </c>
      <c r="G22" s="43" t="s">
        <v>57</v>
      </c>
      <c r="H22" s="49"/>
    </row>
    <row r="23" spans="1:8" ht="51">
      <c r="A23" s="21" t="s">
        <v>58</v>
      </c>
      <c r="B23" s="2" t="s">
        <v>59</v>
      </c>
      <c r="C23" s="30">
        <v>1</v>
      </c>
      <c r="D23" s="2" t="s">
        <v>20</v>
      </c>
      <c r="E23" s="47"/>
      <c r="F23" s="54">
        <f t="shared" si="1"/>
        <v>0</v>
      </c>
      <c r="G23" s="43" t="s">
        <v>60</v>
      </c>
      <c r="H23" s="49"/>
    </row>
    <row r="24" spans="1:8" ht="51">
      <c r="A24" s="21" t="s">
        <v>61</v>
      </c>
      <c r="B24" s="2" t="s">
        <v>62</v>
      </c>
      <c r="C24" s="30">
        <v>1</v>
      </c>
      <c r="D24" s="2" t="s">
        <v>20</v>
      </c>
      <c r="E24" s="47"/>
      <c r="F24" s="54">
        <f t="shared" si="1"/>
        <v>0</v>
      </c>
      <c r="G24" s="43" t="s">
        <v>60</v>
      </c>
      <c r="H24" s="49"/>
    </row>
    <row r="25" spans="1:8" ht="89.25">
      <c r="A25" s="21" t="s">
        <v>63</v>
      </c>
      <c r="B25" s="2" t="s">
        <v>64</v>
      </c>
      <c r="C25" s="30">
        <v>1</v>
      </c>
      <c r="D25" s="2" t="s">
        <v>20</v>
      </c>
      <c r="E25" s="47"/>
      <c r="F25" s="54">
        <f t="shared" si="1"/>
        <v>0</v>
      </c>
      <c r="G25" s="43" t="s">
        <v>65</v>
      </c>
      <c r="H25" s="51"/>
    </row>
    <row r="26" spans="1:8" ht="51">
      <c r="A26" s="21" t="s">
        <v>66</v>
      </c>
      <c r="B26" s="2" t="s">
        <v>67</v>
      </c>
      <c r="C26" s="30">
        <v>1</v>
      </c>
      <c r="D26" s="2" t="s">
        <v>20</v>
      </c>
      <c r="E26" s="47"/>
      <c r="F26" s="54">
        <f>C26*E26</f>
        <v>0</v>
      </c>
      <c r="G26" s="43" t="s">
        <v>68</v>
      </c>
      <c r="H26" s="53"/>
    </row>
    <row r="27" spans="1:8" ht="63.75">
      <c r="A27" s="21" t="s">
        <v>69</v>
      </c>
      <c r="B27" s="2" t="s">
        <v>70</v>
      </c>
      <c r="C27" s="30">
        <v>1</v>
      </c>
      <c r="D27" s="2" t="s">
        <v>20</v>
      </c>
      <c r="E27" s="47"/>
      <c r="F27" s="54">
        <f>C27*E27</f>
        <v>0</v>
      </c>
      <c r="G27" s="43" t="s">
        <v>71</v>
      </c>
      <c r="H27" s="53"/>
    </row>
    <row r="28" spans="1:8" ht="38.25">
      <c r="A28" s="21" t="s">
        <v>72</v>
      </c>
      <c r="B28" s="2" t="s">
        <v>73</v>
      </c>
      <c r="C28" s="30">
        <v>1</v>
      </c>
      <c r="D28" s="2" t="s">
        <v>20</v>
      </c>
      <c r="E28" s="47"/>
      <c r="F28" s="54">
        <f aca="true" t="shared" si="2" ref="F28">C28*E28</f>
        <v>0</v>
      </c>
      <c r="G28" s="43" t="s">
        <v>150</v>
      </c>
      <c r="H28" s="51"/>
    </row>
    <row r="29" spans="1:8" ht="25.5">
      <c r="A29" s="21" t="s">
        <v>74</v>
      </c>
      <c r="B29" s="2" t="s">
        <v>75</v>
      </c>
      <c r="C29" s="30">
        <v>1</v>
      </c>
      <c r="D29" s="2" t="s">
        <v>20</v>
      </c>
      <c r="E29" s="47"/>
      <c r="F29" s="54">
        <f>C29*E29</f>
        <v>0</v>
      </c>
      <c r="G29" s="43" t="s">
        <v>76</v>
      </c>
      <c r="H29" s="53"/>
    </row>
    <row r="30" spans="1:8" ht="25.5">
      <c r="A30" s="21" t="s">
        <v>77</v>
      </c>
      <c r="B30" s="2" t="s">
        <v>78</v>
      </c>
      <c r="C30" s="30">
        <v>1</v>
      </c>
      <c r="D30" s="2" t="s">
        <v>20</v>
      </c>
      <c r="E30" s="47"/>
      <c r="F30" s="54">
        <f>C30*E30</f>
        <v>0</v>
      </c>
      <c r="G30" s="43" t="s">
        <v>79</v>
      </c>
      <c r="H30" s="53"/>
    </row>
    <row r="31" spans="1:8" ht="76.5">
      <c r="A31" s="21" t="s">
        <v>80</v>
      </c>
      <c r="B31" s="2" t="s">
        <v>81</v>
      </c>
      <c r="C31" s="30">
        <v>1</v>
      </c>
      <c r="D31" s="2" t="s">
        <v>20</v>
      </c>
      <c r="E31" s="47"/>
      <c r="F31" s="54">
        <f aca="true" t="shared" si="3" ref="F31">C31*E31</f>
        <v>0</v>
      </c>
      <c r="G31" s="43" t="s">
        <v>82</v>
      </c>
      <c r="H31" s="53"/>
    </row>
    <row r="32" spans="1:8" ht="12.75">
      <c r="A32" s="21" t="s">
        <v>83</v>
      </c>
      <c r="B32" s="2" t="s">
        <v>84</v>
      </c>
      <c r="C32" s="30">
        <v>1</v>
      </c>
      <c r="D32" s="2" t="s">
        <v>20</v>
      </c>
      <c r="E32" s="47"/>
      <c r="F32" s="54">
        <f>C32*E32</f>
        <v>0</v>
      </c>
      <c r="G32" s="43" t="s">
        <v>85</v>
      </c>
      <c r="H32" s="53"/>
    </row>
    <row r="33" spans="1:8" ht="38.25">
      <c r="A33" s="21" t="s">
        <v>86</v>
      </c>
      <c r="B33" s="2" t="s">
        <v>87</v>
      </c>
      <c r="C33" s="30">
        <v>1</v>
      </c>
      <c r="D33" s="2" t="s">
        <v>20</v>
      </c>
      <c r="E33" s="47"/>
      <c r="F33" s="54">
        <f>C33*E33</f>
        <v>0</v>
      </c>
      <c r="G33" s="43" t="s">
        <v>151</v>
      </c>
      <c r="H33" s="51"/>
    </row>
    <row r="34" spans="1:8" ht="41.25" customHeight="1">
      <c r="A34" s="21" t="s">
        <v>88</v>
      </c>
      <c r="B34" s="2" t="s">
        <v>89</v>
      </c>
      <c r="C34" s="30">
        <v>1</v>
      </c>
      <c r="D34" s="2" t="s">
        <v>20</v>
      </c>
      <c r="E34" s="47"/>
      <c r="F34" s="54">
        <f aca="true" t="shared" si="4" ref="F34">C34*E34</f>
        <v>0</v>
      </c>
      <c r="G34" s="43" t="s">
        <v>90</v>
      </c>
      <c r="H34" s="53"/>
    </row>
    <row r="35" spans="1:8" ht="51">
      <c r="A35" s="21" t="s">
        <v>91</v>
      </c>
      <c r="B35" s="2" t="s">
        <v>92</v>
      </c>
      <c r="C35" s="30">
        <v>1</v>
      </c>
      <c r="D35" s="2" t="s">
        <v>20</v>
      </c>
      <c r="E35" s="47"/>
      <c r="F35" s="54">
        <f>C35*E35</f>
        <v>0</v>
      </c>
      <c r="G35" s="43" t="s">
        <v>93</v>
      </c>
      <c r="H35" s="53"/>
    </row>
    <row r="36" spans="1:8" ht="51">
      <c r="A36" s="21" t="s">
        <v>94</v>
      </c>
      <c r="B36" s="2" t="s">
        <v>92</v>
      </c>
      <c r="C36" s="30">
        <v>2</v>
      </c>
      <c r="D36" s="2" t="s">
        <v>20</v>
      </c>
      <c r="E36" s="47"/>
      <c r="F36" s="54">
        <f>C36*E36</f>
        <v>0</v>
      </c>
      <c r="G36" s="43" t="s">
        <v>95</v>
      </c>
      <c r="H36" s="53"/>
    </row>
    <row r="37" spans="1:8" ht="25.5">
      <c r="A37" s="21" t="s">
        <v>96</v>
      </c>
      <c r="B37" s="2" t="s">
        <v>97</v>
      </c>
      <c r="C37" s="30">
        <v>1</v>
      </c>
      <c r="D37" s="2" t="s">
        <v>20</v>
      </c>
      <c r="E37" s="47"/>
      <c r="F37" s="54">
        <f aca="true" t="shared" si="5" ref="F37">C37*E37</f>
        <v>0</v>
      </c>
      <c r="G37" s="43" t="s">
        <v>98</v>
      </c>
      <c r="H37" s="53"/>
    </row>
    <row r="38" spans="1:8" ht="25.5">
      <c r="A38" s="21" t="s">
        <v>99</v>
      </c>
      <c r="B38" s="2" t="s">
        <v>97</v>
      </c>
      <c r="C38" s="30">
        <v>1</v>
      </c>
      <c r="D38" s="2" t="s">
        <v>20</v>
      </c>
      <c r="E38" s="47"/>
      <c r="F38" s="54">
        <f>C38*E38</f>
        <v>0</v>
      </c>
      <c r="G38" s="43" t="s">
        <v>100</v>
      </c>
      <c r="H38" s="53"/>
    </row>
    <row r="39" spans="1:8" ht="38.25">
      <c r="A39" s="21" t="s">
        <v>101</v>
      </c>
      <c r="B39" s="2" t="s">
        <v>102</v>
      </c>
      <c r="C39" s="30">
        <v>1</v>
      </c>
      <c r="D39" s="2" t="s">
        <v>20</v>
      </c>
      <c r="E39" s="47"/>
      <c r="F39" s="54">
        <f>C39*E39</f>
        <v>0</v>
      </c>
      <c r="G39" s="43" t="s">
        <v>103</v>
      </c>
      <c r="H39" s="53"/>
    </row>
    <row r="40" spans="1:8" ht="38.25">
      <c r="A40" s="21" t="s">
        <v>104</v>
      </c>
      <c r="B40" s="2" t="s">
        <v>105</v>
      </c>
      <c r="C40" s="30">
        <v>1</v>
      </c>
      <c r="D40" s="2" t="s">
        <v>20</v>
      </c>
      <c r="E40" s="47"/>
      <c r="F40" s="54">
        <f aca="true" t="shared" si="6" ref="F40">C40*E40</f>
        <v>0</v>
      </c>
      <c r="G40" s="43" t="s">
        <v>152</v>
      </c>
      <c r="H40" s="51"/>
    </row>
    <row r="41" spans="1:8" ht="25.5">
      <c r="A41" s="21" t="s">
        <v>106</v>
      </c>
      <c r="B41" s="2" t="s">
        <v>170</v>
      </c>
      <c r="C41" s="30">
        <v>1</v>
      </c>
      <c r="D41" s="2" t="s">
        <v>20</v>
      </c>
      <c r="E41" s="47"/>
      <c r="F41" s="54">
        <f>C41*E41</f>
        <v>0</v>
      </c>
      <c r="G41" s="43" t="s">
        <v>107</v>
      </c>
      <c r="H41" s="53"/>
    </row>
    <row r="42" spans="1:8" ht="216.75">
      <c r="A42" s="21" t="s">
        <v>108</v>
      </c>
      <c r="B42" s="2" t="s">
        <v>109</v>
      </c>
      <c r="C42" s="30">
        <v>1</v>
      </c>
      <c r="D42" s="2" t="s">
        <v>20</v>
      </c>
      <c r="E42" s="47"/>
      <c r="F42" s="54">
        <f>C42*E42</f>
        <v>0</v>
      </c>
      <c r="G42" s="43" t="s">
        <v>164</v>
      </c>
      <c r="H42" s="53"/>
    </row>
    <row r="43" spans="1:8" ht="12.75">
      <c r="A43" s="21" t="s">
        <v>110</v>
      </c>
      <c r="B43" s="2" t="s">
        <v>166</v>
      </c>
      <c r="C43" s="30">
        <v>1</v>
      </c>
      <c r="D43" s="2" t="s">
        <v>20</v>
      </c>
      <c r="E43" s="47"/>
      <c r="F43" s="54">
        <f aca="true" t="shared" si="7" ref="F43">C43*E43</f>
        <v>0</v>
      </c>
      <c r="G43" s="43" t="s">
        <v>111</v>
      </c>
      <c r="H43" s="53"/>
    </row>
    <row r="44" spans="1:8" ht="76.5">
      <c r="A44" s="21" t="s">
        <v>112</v>
      </c>
      <c r="B44" s="2" t="s">
        <v>113</v>
      </c>
      <c r="C44" s="30">
        <v>1</v>
      </c>
      <c r="D44" s="2" t="s">
        <v>20</v>
      </c>
      <c r="E44" s="47"/>
      <c r="F44" s="54">
        <f>C44*E44</f>
        <v>0</v>
      </c>
      <c r="G44" s="43" t="s">
        <v>165</v>
      </c>
      <c r="H44" s="53"/>
    </row>
    <row r="45" spans="1:8" ht="102">
      <c r="A45" s="21" t="s">
        <v>114</v>
      </c>
      <c r="B45" s="2" t="s">
        <v>115</v>
      </c>
      <c r="C45" s="30">
        <v>2</v>
      </c>
      <c r="D45" s="2" t="s">
        <v>20</v>
      </c>
      <c r="E45" s="47"/>
      <c r="F45" s="54">
        <f>C45*E45</f>
        <v>0</v>
      </c>
      <c r="G45" s="43" t="s">
        <v>116</v>
      </c>
      <c r="H45" s="53"/>
    </row>
    <row r="46" spans="1:8" ht="63.75">
      <c r="A46" s="21" t="s">
        <v>117</v>
      </c>
      <c r="B46" s="2" t="s">
        <v>159</v>
      </c>
      <c r="C46" s="30">
        <v>1</v>
      </c>
      <c r="D46" s="2" t="s">
        <v>20</v>
      </c>
      <c r="E46" s="47"/>
      <c r="F46" s="54">
        <f aca="true" t="shared" si="8" ref="F46">C46*E46</f>
        <v>0</v>
      </c>
      <c r="G46" s="43" t="s">
        <v>118</v>
      </c>
      <c r="H46" s="53"/>
    </row>
    <row r="47" spans="1:8" ht="63.75">
      <c r="A47" s="21" t="s">
        <v>119</v>
      </c>
      <c r="B47" s="2" t="s">
        <v>120</v>
      </c>
      <c r="C47" s="30">
        <v>1</v>
      </c>
      <c r="D47" s="2" t="s">
        <v>20</v>
      </c>
      <c r="E47" s="47"/>
      <c r="F47" s="54">
        <f>C47*E47</f>
        <v>0</v>
      </c>
      <c r="G47" s="66" t="s">
        <v>153</v>
      </c>
      <c r="H47" s="68"/>
    </row>
    <row r="48" spans="1:8" ht="63.75">
      <c r="A48" s="21" t="s">
        <v>121</v>
      </c>
      <c r="B48" s="2" t="s">
        <v>122</v>
      </c>
      <c r="C48" s="30">
        <v>1</v>
      </c>
      <c r="D48" s="2" t="s">
        <v>20</v>
      </c>
      <c r="E48" s="47"/>
      <c r="F48" s="54">
        <f>C48*E48</f>
        <v>0</v>
      </c>
      <c r="G48" s="43" t="s">
        <v>123</v>
      </c>
      <c r="H48" s="53"/>
    </row>
    <row r="49" spans="1:8" ht="140.25">
      <c r="A49" s="21" t="s">
        <v>124</v>
      </c>
      <c r="B49" s="2" t="s">
        <v>125</v>
      </c>
      <c r="C49" s="30">
        <v>1</v>
      </c>
      <c r="D49" s="2" t="s">
        <v>20</v>
      </c>
      <c r="E49" s="47"/>
      <c r="F49" s="54">
        <f aca="true" t="shared" si="9" ref="F49">C49*E49</f>
        <v>0</v>
      </c>
      <c r="G49" s="43" t="s">
        <v>154</v>
      </c>
      <c r="H49" s="53"/>
    </row>
    <row r="50" spans="1:8" ht="51">
      <c r="A50" s="21" t="s">
        <v>126</v>
      </c>
      <c r="B50" s="2" t="s">
        <v>127</v>
      </c>
      <c r="C50" s="30">
        <v>1</v>
      </c>
      <c r="D50" s="2" t="s">
        <v>20</v>
      </c>
      <c r="E50" s="47"/>
      <c r="F50" s="54">
        <f>C50*E50</f>
        <v>0</v>
      </c>
      <c r="G50" s="43" t="s">
        <v>155</v>
      </c>
      <c r="H50" s="53"/>
    </row>
    <row r="51" spans="1:8" ht="25.5">
      <c r="A51" s="21" t="s">
        <v>128</v>
      </c>
      <c r="B51" s="2" t="s">
        <v>129</v>
      </c>
      <c r="C51" s="30">
        <v>1</v>
      </c>
      <c r="D51" s="2" t="s">
        <v>20</v>
      </c>
      <c r="E51" s="47"/>
      <c r="F51" s="54">
        <f>C51*E51</f>
        <v>0</v>
      </c>
      <c r="G51" s="43" t="s">
        <v>130</v>
      </c>
      <c r="H51" s="53"/>
    </row>
    <row r="52" spans="1:8" ht="114.75">
      <c r="A52" s="21" t="s">
        <v>131</v>
      </c>
      <c r="B52" s="2" t="s">
        <v>132</v>
      </c>
      <c r="C52" s="30">
        <v>1</v>
      </c>
      <c r="D52" s="2" t="s">
        <v>20</v>
      </c>
      <c r="E52" s="47"/>
      <c r="F52" s="54">
        <f aca="true" t="shared" si="10" ref="F52">C52*E52</f>
        <v>0</v>
      </c>
      <c r="G52" s="43" t="s">
        <v>156</v>
      </c>
      <c r="H52" s="51"/>
    </row>
    <row r="53" spans="1:8" ht="51">
      <c r="A53" s="21" t="s">
        <v>133</v>
      </c>
      <c r="B53" s="2" t="s">
        <v>134</v>
      </c>
      <c r="C53" s="30">
        <v>4</v>
      </c>
      <c r="D53" s="2" t="s">
        <v>20</v>
      </c>
      <c r="E53" s="47"/>
      <c r="F53" s="54">
        <f aca="true" t="shared" si="11" ref="F53:F58">C53*E53</f>
        <v>0</v>
      </c>
      <c r="G53" s="43" t="s">
        <v>135</v>
      </c>
      <c r="H53" s="53"/>
    </row>
    <row r="54" spans="1:8" ht="51">
      <c r="A54" s="21" t="s">
        <v>136</v>
      </c>
      <c r="B54" s="2" t="s">
        <v>137</v>
      </c>
      <c r="C54" s="30">
        <v>2</v>
      </c>
      <c r="D54" s="2" t="s">
        <v>20</v>
      </c>
      <c r="E54" s="47"/>
      <c r="F54" s="54">
        <f t="shared" si="11"/>
        <v>0</v>
      </c>
      <c r="G54" s="43" t="s">
        <v>157</v>
      </c>
      <c r="H54" s="51"/>
    </row>
    <row r="55" spans="1:8" ht="76.5">
      <c r="A55" s="21" t="s">
        <v>138</v>
      </c>
      <c r="B55" s="2" t="s">
        <v>139</v>
      </c>
      <c r="C55" s="30">
        <v>1</v>
      </c>
      <c r="D55" s="2" t="s">
        <v>20</v>
      </c>
      <c r="E55" s="47"/>
      <c r="F55" s="54">
        <f t="shared" si="11"/>
        <v>0</v>
      </c>
      <c r="G55" s="43" t="s">
        <v>140</v>
      </c>
      <c r="H55" s="53"/>
    </row>
    <row r="56" spans="1:8" ht="90" customHeight="1">
      <c r="A56" s="64" t="s">
        <v>141</v>
      </c>
      <c r="B56" s="63" t="s">
        <v>142</v>
      </c>
      <c r="C56" s="65">
        <v>2</v>
      </c>
      <c r="D56" s="63" t="s">
        <v>20</v>
      </c>
      <c r="E56" s="47"/>
      <c r="F56" s="67">
        <f t="shared" si="11"/>
        <v>0</v>
      </c>
      <c r="G56" s="43" t="s">
        <v>143</v>
      </c>
      <c r="H56" s="53"/>
    </row>
    <row r="57" spans="1:8" s="62" customFormat="1" ht="90" customHeight="1">
      <c r="A57" s="64" t="s">
        <v>162</v>
      </c>
      <c r="B57" s="63" t="s">
        <v>160</v>
      </c>
      <c r="C57" s="65">
        <v>1</v>
      </c>
      <c r="D57" s="63" t="s">
        <v>20</v>
      </c>
      <c r="E57" s="47"/>
      <c r="F57" s="67">
        <f t="shared" si="11"/>
        <v>0</v>
      </c>
      <c r="G57" s="43" t="s">
        <v>158</v>
      </c>
      <c r="H57" s="53"/>
    </row>
    <row r="58" spans="1:8" s="62" customFormat="1" ht="90" customHeight="1">
      <c r="A58" s="64" t="s">
        <v>163</v>
      </c>
      <c r="B58" s="63" t="s">
        <v>161</v>
      </c>
      <c r="C58" s="65">
        <v>1</v>
      </c>
      <c r="D58" s="63" t="s">
        <v>20</v>
      </c>
      <c r="E58" s="47"/>
      <c r="F58" s="67">
        <f t="shared" si="11"/>
        <v>0</v>
      </c>
      <c r="G58" s="43" t="s">
        <v>169</v>
      </c>
      <c r="H58" s="53"/>
    </row>
    <row r="59" ht="13.5" thickBot="1"/>
    <row r="60" spans="2:7" ht="13.5" thickBot="1">
      <c r="B60" s="56" t="s">
        <v>144</v>
      </c>
      <c r="C60" s="57"/>
      <c r="D60" s="58"/>
      <c r="E60" s="59"/>
      <c r="F60" s="55">
        <f>SUM(F9:F58)</f>
        <v>0</v>
      </c>
      <c r="G60" s="37" t="s">
        <v>145</v>
      </c>
    </row>
    <row r="62" spans="1:8" ht="31.5" customHeight="1">
      <c r="A62" s="69" t="s">
        <v>167</v>
      </c>
      <c r="B62" s="69"/>
      <c r="C62" s="69"/>
      <c r="D62" s="69"/>
      <c r="E62" s="69"/>
      <c r="F62" s="69"/>
      <c r="G62" s="60"/>
      <c r="H62" s="61"/>
    </row>
    <row r="63" spans="1:8" ht="12.75">
      <c r="A63" s="38" t="s">
        <v>168</v>
      </c>
      <c r="B63" s="39"/>
      <c r="C63" s="40"/>
      <c r="D63" s="39"/>
      <c r="E63" s="40"/>
      <c r="F63" s="40"/>
      <c r="G63" s="60"/>
      <c r="H63" s="61"/>
    </row>
    <row r="64" spans="1:2" ht="12.75">
      <c r="A64" s="38" t="s">
        <v>146</v>
      </c>
      <c r="B64" s="39"/>
    </row>
  </sheetData>
  <mergeCells count="1">
    <mergeCell ref="A62:F62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5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743CC7546B364DB0806A972C66EF22" ma:contentTypeVersion="4" ma:contentTypeDescription="Vytvoří nový dokument" ma:contentTypeScope="" ma:versionID="433f7600fff0ccbe96e12dd3267005a8">
  <xsd:schema xmlns:xsd="http://www.w3.org/2001/XMLSchema" xmlns:xs="http://www.w3.org/2001/XMLSchema" xmlns:p="http://schemas.microsoft.com/office/2006/metadata/properties" xmlns:ns2="7dfbae14-5b70-4a6e-98e6-73d00217dcdf" xmlns:ns3="fa7f2184-2e7d-4cc4-b6a2-e5a3ec1d7709" targetNamespace="http://schemas.microsoft.com/office/2006/metadata/properties" ma:root="true" ma:fieldsID="9092624e35f10ba7d7cba96163e74c62" ns2:_="" ns3:_="">
    <xsd:import namespace="7dfbae14-5b70-4a6e-98e6-73d00217dcdf"/>
    <xsd:import namespace="fa7f2184-2e7d-4cc4-b6a2-e5a3ec1d7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bae14-5b70-4a6e-98e6-73d00217dc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2184-2e7d-4cc4-b6a2-e5a3ec1d77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708624-EC64-4CCB-BA98-73D4D2A36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fbae14-5b70-4a6e-98e6-73d00217dcdf"/>
    <ds:schemaRef ds:uri="fa7f2184-2e7d-4cc4-b6a2-e5a3ec1d77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2F2AFB-F82C-40F8-A44B-49B615DD740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a7f2184-2e7d-4cc4-b6a2-e5a3ec1d7709"/>
    <ds:schemaRef ds:uri="7dfbae14-5b70-4a6e-98e6-73d00217dcd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64774F-EDF3-41D8-B310-A7E6AEB5E1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shadowfilmmaker</cp:lastModifiedBy>
  <dcterms:created xsi:type="dcterms:W3CDTF">2018-01-18T08:45:27Z</dcterms:created>
  <dcterms:modified xsi:type="dcterms:W3CDTF">2018-04-08T20:07:42Z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0x010100B8743CC7546B364DB0806A972C66EF22</vt:lpwstr>
  </property>
</Properties>
</file>