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<sst xmlns="http://schemas.openxmlformats.org/spreadsheetml/2006/main" count="18" uniqueCount="18">
  <si>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</si>
  <si>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</si>
  <si>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</si>
  <si>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</si>
  <si>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</si>
  <si>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</si>
  <si>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</si>
  <si>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</si>
  <si>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</si>
  <si>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</si>
  <si>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</si>
  <si>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</si>
  <si>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Příloha č. 2 Kupní smlouvy</t>
  </si>
  <si>
    <t>Monitor</t>
  </si>
  <si>
    <t>vyplní účastník v rámci zpracování nabídkové ceny</t>
  </si>
  <si>
    <t>Mikroskopický přístroj</t>
  </si>
  <si>
    <t>Mikroskopické zařízení pro neinvazivní monitoraci buněčných fyziologických procesů</t>
  </si>
  <si>
    <t>Pracovní PC stanice se softwarem pro ovládání mikroskopu a pro úpravu a export snímků (nasbíraných dat)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</si>
</sst>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6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9" fontId="57" fillId="0" borderId="17" xfId="0" applyNumberFormat="1" applyFont="1" applyBorder="1" applyAlignment="1">
      <alignment horizontal="right" vertical="center" wrapText="1" indent="1"/>
    </xf>
    <xf numFmtId="169" fontId="57" fillId="33" borderId="18" xfId="0" applyNumberFormat="1" applyFont="1" applyFill="1" applyBorder="1" applyAlignment="1">
      <alignment horizontal="right" vertical="center" wrapText="1" indent="1"/>
    </xf>
    <xf numFmtId="169" fontId="57" fillId="0" borderId="18" xfId="0" applyNumberFormat="1" applyFont="1" applyBorder="1" applyAlignment="1">
      <alignment horizontal="right" vertical="center" wrapText="1" indent="1"/>
    </xf>
    <xf numFmtId="0" fontId="58" fillId="34" borderId="19" xfId="0" applyFont="1" applyFill="1" applyBorder="1" applyAlignment="1">
      <alignment horizontal="left" vertical="center" wrapText="1" indent="1"/>
    </xf>
    <xf numFmtId="0" fontId="58" fillId="34" borderId="20" xfId="0" applyFont="1" applyFill="1" applyBorder="1" applyAlignment="1">
      <alignment horizontal="left" vertical="center" wrapText="1" indent="1"/>
    </xf>
    <xf numFmtId="0" fontId="13" fillId="0" borderId="21" xfId="0" applyFont="1" applyBorder="1" applyAlignment="1">
      <alignment horizontal="left" indent="1"/>
    </xf>
    <xf numFmtId="169" fontId="59" fillId="34" borderId="19" xfId="0" applyNumberFormat="1" applyFont="1" applyFill="1" applyBorder="1" applyAlignment="1">
      <alignment horizontal="right" vertical="center" wrapText="1" indent="1"/>
    </xf>
    <xf numFmtId="0" fontId="6" fillId="0" borderId="22" xfId="0" applyFont="1" applyBorder="1" applyAlignment="1">
      <alignment horizontal="right" vertical="center" wrapText="1" indent="1"/>
    </xf>
    <xf numFmtId="0" fontId="6" fillId="0" borderId="21" xfId="0" applyFont="1" applyBorder="1" applyAlignment="1">
      <alignment horizontal="right" vertical="center" wrapText="1" indent="1"/>
    </xf>
    <xf numFmtId="0" fontId="7" fillId="0" borderId="23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 inden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58" fillId="0" borderId="28" xfId="0" applyNumberFormat="1" applyFont="1" applyBorder="1" applyAlignment="1">
      <alignment horizontal="center" vertical="center" wrapText="1"/>
    </xf>
    <xf numFmtId="0" fontId="58" fillId="0" borderId="29" xfId="0" applyNumberFormat="1" applyFont="1" applyBorder="1" applyAlignment="1">
      <alignment horizontal="center" vertical="center" wrapText="1"/>
    </xf>
    <xf numFmtId="169" fontId="57" fillId="33" borderId="28" xfId="0" applyNumberFormat="1" applyFont="1" applyFill="1" applyBorder="1" applyAlignment="1">
      <alignment horizontal="right" vertical="center" wrapText="1" indent="1"/>
    </xf>
    <xf numFmtId="169" fontId="57" fillId="33" borderId="29" xfId="0" applyNumberFormat="1" applyFont="1" applyFill="1" applyBorder="1" applyAlignment="1">
      <alignment horizontal="right" vertical="center" wrapText="1" indent="1"/>
    </xf>
    <xf numFmtId="169" fontId="57" fillId="0" borderId="28" xfId="0" applyNumberFormat="1" applyFont="1" applyBorder="1" applyAlignment="1">
      <alignment horizontal="right" vertical="center" wrapText="1" indent="1"/>
    </xf>
    <xf numFmtId="169" fontId="57" fillId="0" borderId="29" xfId="0" applyNumberFormat="1" applyFont="1" applyBorder="1" applyAlignment="1">
      <alignment horizontal="right" vertical="center" wrapText="1" indent="1"/>
    </xf>
    <xf numFmtId="0" fontId="58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23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58" fillId="34" borderId="30" xfId="0" applyFont="1" applyFill="1" applyBorder="1" applyAlignment="1">
      <alignment horizontal="left" vertical="center" wrapText="1" indent="1"/>
    </xf>
    <xf numFmtId="0" fontId="58" fillId="34" borderId="31" xfId="0" applyFont="1" applyFill="1" applyBorder="1" applyAlignment="1">
      <alignment horizontal="left" vertical="center" wrapText="1" indent="1"/>
    </xf>
    <xf numFmtId="0" fontId="58" fillId="34" borderId="32" xfId="0" applyFont="1" applyFill="1" applyBorder="1" applyAlignment="1">
      <alignment horizontal="left" vertical="center" wrapText="1" indent="1"/>
    </xf>
    <xf numFmtId="169" fontId="59" fillId="34" borderId="33" xfId="0" applyNumberFormat="1" applyFont="1" applyFill="1" applyBorder="1" applyAlignment="1">
      <alignment horizontal="right" vertical="center" wrapText="1" indent="1"/>
    </xf>
    <xf numFmtId="0" fontId="6" fillId="0" borderId="10" xfId="0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right" vertical="center" wrapText="1" indent="1"/>
    </xf>
    <xf numFmtId="169" fontId="57" fillId="0" borderId="34" xfId="0" applyNumberFormat="1" applyFont="1" applyBorder="1" applyAlignment="1">
      <alignment horizontal="right" vertical="center" wrapText="1" indent="1"/>
    </xf>
    <xf numFmtId="169" fontId="57" fillId="0" borderId="35" xfId="0" applyNumberFormat="1" applyFont="1" applyBorder="1" applyAlignment="1">
      <alignment horizontal="right" vertical="center" wrapText="1" indent="1"/>
    </xf>
    <xf numFmtId="0" fontId="58" fillId="34" borderId="36" xfId="0" applyFont="1" applyFill="1" applyBorder="1" applyAlignment="1">
      <alignment horizontal="left" vertical="center" wrapText="1" indent="1"/>
    </xf>
    <xf numFmtId="0" fontId="58" fillId="34" borderId="37" xfId="0" applyFont="1" applyFill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indent="1"/>
    </xf>
    <xf numFmtId="169" fontId="59" fillId="34" borderId="36" xfId="0" applyNumberFormat="1" applyFont="1" applyFill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6" fillId="0" borderId="16" xfId="0" applyFont="1" applyBorder="1" applyAlignment="1">
      <alignment horizontal="right" vertical="center" wrapText="1" indent="1"/>
    </xf>
    <xf numFmtId="0" fontId="15" fillId="0" borderId="38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58" fillId="0" borderId="39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58" fillId="0" borderId="43" xfId="0" applyFont="1" applyBorder="1" applyAlignment="1">
      <alignment horizontal="left" vertical="center" wrapText="1" indent="1"/>
    </xf>
    <xf numFmtId="0" fontId="0" fillId="0" borderId="44" xfId="0" applyBorder="1" applyAlignment="1">
      <alignment horizontal="left" vertical="center" indent="1"/>
    </xf>
    <xf numFmtId="0" fontId="58" fillId="0" borderId="43" xfId="0" applyFont="1" applyFill="1" applyBorder="1" applyAlignment="1">
      <alignment horizontal="lef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2"/>
  <sheetViews>
    <sheetView tabSelected="1" zoomScale="70" zoomScaleNormal="70" zoomScalePageLayoutView="0" workbookViewId="0" topLeftCell="A1">
      <selection activeCell="F8" sqref="F8:F13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0.421875" style="1" customWidth="1"/>
    <col min="11" max="16384" width="9.140625" style="1" customWidth="1"/>
  </cols>
  <sheetData>
    <row r="1" ht="15" customHeight="1"/>
    <row r="2" spans="6:9" ht="27" customHeight="1" thickBot="1">
      <c r="F2" s="43" t="s">
        <v>12</v>
      </c>
      <c r="G2" s="44"/>
      <c r="H2" s="44"/>
      <c r="I2" s="44"/>
    </row>
    <row r="3" spans="2:6" ht="40.5" customHeight="1" thickBot="1">
      <c r="B3" s="45" t="s">
        <v>10</v>
      </c>
      <c r="C3" s="46"/>
      <c r="D3" s="47"/>
      <c r="E3" s="48"/>
      <c r="F3" s="49"/>
    </row>
    <row r="4" spans="2:4" ht="16.5" customHeight="1" thickBot="1">
      <c r="B4" s="5"/>
      <c r="C4" s="5"/>
      <c r="D4" s="4"/>
    </row>
    <row r="5" spans="2:8" ht="44.25" customHeight="1" thickBot="1">
      <c r="B5" s="38" t="s">
        <v>16</v>
      </c>
      <c r="C5" s="39"/>
      <c r="D5" s="40"/>
      <c r="E5" s="40"/>
      <c r="F5" s="40"/>
      <c r="G5" s="41"/>
      <c r="H5" s="42"/>
    </row>
    <row r="6" ht="15.75" customHeight="1" thickBot="1"/>
    <row r="7" spans="2:10" ht="57" customHeight="1" thickBot="1">
      <c r="B7" s="13" t="s">
        <v>0</v>
      </c>
      <c r="C7" s="65" t="s">
        <v>8</v>
      </c>
      <c r="D7" s="66"/>
      <c r="E7" s="2" t="s">
        <v>1</v>
      </c>
      <c r="F7" s="2" t="s">
        <v>7</v>
      </c>
      <c r="G7" s="2" t="s">
        <v>5</v>
      </c>
      <c r="H7" s="2" t="s">
        <v>6</v>
      </c>
      <c r="I7" s="10" t="s">
        <v>11</v>
      </c>
      <c r="J7" s="3" t="s">
        <v>2</v>
      </c>
    </row>
    <row r="8" spans="2:10" ht="39.75" customHeight="1">
      <c r="B8" s="27">
        <v>1</v>
      </c>
      <c r="C8" s="67" t="s">
        <v>15</v>
      </c>
      <c r="D8" s="68"/>
      <c r="E8" s="29">
        <v>1</v>
      </c>
      <c r="F8" s="31"/>
      <c r="G8" s="33">
        <f>E8*F8</f>
        <v>0</v>
      </c>
      <c r="H8" s="33">
        <f>G8*0.21</f>
        <v>0</v>
      </c>
      <c r="I8" s="56">
        <f>G8+H8</f>
        <v>0</v>
      </c>
      <c r="J8" s="14">
        <v>9801</v>
      </c>
    </row>
    <row r="9" spans="2:10" ht="39.75" customHeight="1">
      <c r="B9" s="28"/>
      <c r="C9" s="69"/>
      <c r="D9" s="70"/>
      <c r="E9" s="30"/>
      <c r="F9" s="32"/>
      <c r="G9" s="34"/>
      <c r="H9" s="34"/>
      <c r="I9" s="57"/>
      <c r="J9" s="14"/>
    </row>
    <row r="10" spans="2:10" ht="39.75" customHeight="1">
      <c r="B10" s="64">
        <v>2</v>
      </c>
      <c r="C10" s="71" t="s">
        <v>17</v>
      </c>
      <c r="D10" s="72"/>
      <c r="E10" s="35">
        <v>1</v>
      </c>
      <c r="F10" s="16"/>
      <c r="G10" s="17">
        <f>E10*F10</f>
        <v>0</v>
      </c>
      <c r="H10" s="17">
        <f>G10*0.21</f>
        <v>0</v>
      </c>
      <c r="I10" s="15">
        <f>G10+H10</f>
        <v>0</v>
      </c>
      <c r="J10" s="14">
        <v>9801</v>
      </c>
    </row>
    <row r="11" spans="2:10" ht="39.75" customHeight="1">
      <c r="B11" s="28"/>
      <c r="C11" s="69"/>
      <c r="D11" s="70"/>
      <c r="E11" s="35"/>
      <c r="F11" s="16"/>
      <c r="G11" s="17"/>
      <c r="H11" s="17"/>
      <c r="I11" s="15"/>
      <c r="J11" s="14"/>
    </row>
    <row r="12" spans="2:10" ht="39.75" customHeight="1">
      <c r="B12" s="64">
        <v>3</v>
      </c>
      <c r="C12" s="73" t="s">
        <v>13</v>
      </c>
      <c r="D12" s="72"/>
      <c r="E12" s="35">
        <v>1</v>
      </c>
      <c r="F12" s="16"/>
      <c r="G12" s="17">
        <f>E12*F12</f>
        <v>0</v>
      </c>
      <c r="H12" s="17">
        <f>G12*0.21</f>
        <v>0</v>
      </c>
      <c r="I12" s="15">
        <f>G12+H12</f>
        <v>0</v>
      </c>
      <c r="J12" s="14">
        <v>9801</v>
      </c>
    </row>
    <row r="13" spans="2:10" ht="39.75" customHeight="1">
      <c r="B13" s="28"/>
      <c r="C13" s="69"/>
      <c r="D13" s="70"/>
      <c r="E13" s="35"/>
      <c r="F13" s="16"/>
      <c r="G13" s="17"/>
      <c r="H13" s="17"/>
      <c r="I13" s="15"/>
      <c r="J13" s="14"/>
    </row>
    <row r="14" spans="2:9" ht="13.5" thickBot="1">
      <c r="B14" s="6"/>
      <c r="C14" s="6"/>
      <c r="D14" s="7"/>
      <c r="E14" s="7"/>
      <c r="F14" s="7"/>
      <c r="G14" s="7"/>
      <c r="H14" s="7"/>
      <c r="I14" s="8"/>
    </row>
    <row r="15" spans="2:9" ht="41.25" customHeight="1">
      <c r="B15" s="50" t="s">
        <v>3</v>
      </c>
      <c r="C15" s="51"/>
      <c r="D15" s="52"/>
      <c r="E15" s="12"/>
      <c r="F15" s="53">
        <f>SUM(G8:G13)</f>
        <v>0</v>
      </c>
      <c r="G15" s="54"/>
      <c r="H15" s="54"/>
      <c r="I15" s="55"/>
    </row>
    <row r="16" spans="2:9" ht="41.25" customHeight="1">
      <c r="B16" s="58" t="s">
        <v>4</v>
      </c>
      <c r="C16" s="59"/>
      <c r="D16" s="60"/>
      <c r="E16" s="11"/>
      <c r="F16" s="61">
        <f>SUM(H8:H13)</f>
        <v>0</v>
      </c>
      <c r="G16" s="62"/>
      <c r="H16" s="62"/>
      <c r="I16" s="63"/>
    </row>
    <row r="17" spans="2:9" ht="41.25" customHeight="1" thickBot="1">
      <c r="B17" s="18" t="s">
        <v>9</v>
      </c>
      <c r="C17" s="19"/>
      <c r="D17" s="20"/>
      <c r="E17" s="11"/>
      <c r="F17" s="21">
        <f>SUM(I8:I13)</f>
        <v>0</v>
      </c>
      <c r="G17" s="22"/>
      <c r="H17" s="22"/>
      <c r="I17" s="23"/>
    </row>
    <row r="18" ht="19.5" customHeight="1" thickBot="1"/>
    <row r="19" spans="5:9" ht="36" customHeight="1" thickBot="1">
      <c r="E19" s="9"/>
      <c r="F19" s="24" t="s">
        <v>14</v>
      </c>
      <c r="G19" s="25"/>
      <c r="H19" s="25"/>
      <c r="I19" s="26"/>
    </row>
    <row r="22" spans="2:10" ht="38.25" customHeight="1">
      <c r="B22" s="36"/>
      <c r="C22" s="36"/>
      <c r="D22" s="37"/>
      <c r="E22" s="37"/>
      <c r="F22" s="37"/>
      <c r="G22" s="37"/>
      <c r="H22" s="37"/>
      <c r="I22" s="37"/>
      <c r="J22" s="37"/>
    </row>
  </sheetData>
  <sheetProtection/>
  <mergeCells count="36">
    <mergeCell ref="B10:B11"/>
    <mergeCell ref="C7:D7"/>
    <mergeCell ref="C8:D9"/>
    <mergeCell ref="C10:D11"/>
    <mergeCell ref="C12:D13"/>
    <mergeCell ref="B12:B13"/>
    <mergeCell ref="B22:J22"/>
    <mergeCell ref="B5:H5"/>
    <mergeCell ref="F2:I2"/>
    <mergeCell ref="B3:F3"/>
    <mergeCell ref="B15:D15"/>
    <mergeCell ref="F15:I15"/>
    <mergeCell ref="H8:H9"/>
    <mergeCell ref="I8:I9"/>
    <mergeCell ref="B16:D16"/>
    <mergeCell ref="F16:I16"/>
    <mergeCell ref="H10:H11"/>
    <mergeCell ref="B17:D17"/>
    <mergeCell ref="F17:I17"/>
    <mergeCell ref="F19:I19"/>
    <mergeCell ref="B8:B9"/>
    <mergeCell ref="E8:E9"/>
    <mergeCell ref="F8:F9"/>
    <mergeCell ref="G8:G9"/>
    <mergeCell ref="E12:E13"/>
    <mergeCell ref="E10:E11"/>
    <mergeCell ref="J12:J13"/>
    <mergeCell ref="J8:J9"/>
    <mergeCell ref="I10:I11"/>
    <mergeCell ref="J10:J11"/>
    <mergeCell ref="I12:I13"/>
    <mergeCell ref="F12:F13"/>
    <mergeCell ref="G12:G13"/>
    <mergeCell ref="H12:H13"/>
    <mergeCell ref="F10:F11"/>
    <mergeCell ref="G10:G11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2018-05-03T10:16:10Z</dcterms:modified>
  <cp:category/>
  <cp:version/>
  <cp:contentType/>
  <cp:contentStatus/>
</cp:coreProperties>
</file>