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7455" firstSheet="3" activeTab="8"/>
  </bookViews>
  <sheets>
    <sheet name="Check list KPI" sheetId="11" r:id="rId1"/>
    <sheet name="S1" sheetId="1" r:id="rId2"/>
    <sheet name="S2" sheetId="2" r:id="rId3"/>
    <sheet name="S3" sheetId="4" r:id="rId4"/>
    <sheet name="S4" sheetId="5" r:id="rId5"/>
    <sheet name="S5" sheetId="7" r:id="rId6"/>
    <sheet name="S6" sheetId="8" r:id="rId7"/>
    <sheet name="S7" sheetId="12" r:id="rId8"/>
    <sheet name="Celkové_skóre_KPI_za....týden " sheetId="9" r:id="rId9"/>
    <sheet name="CKS_KPI_za měsíc...." sheetId="10" r:id="rId10"/>
  </sheets>
  <definedNames/>
  <calcPr calcId="162913"/>
</workbook>
</file>

<file path=xl/sharedStrings.xml><?xml version="1.0" encoding="utf-8"?>
<sst xmlns="http://schemas.openxmlformats.org/spreadsheetml/2006/main" count="220" uniqueCount="104">
  <si>
    <t>Kontroloval:</t>
  </si>
  <si>
    <t>Datum:</t>
  </si>
  <si>
    <t>Přítomni:</t>
  </si>
  <si>
    <t>Čas kontroly: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</si>
  <si>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</si>
  <si>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</si>
  <si>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</si>
  <si>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</si>
  <si>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</si>
  <si>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</si>
  <si>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</si>
  <si>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</si>
  <si>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Plocha dveří, skleněných ploch a zrcadel vč. rámů musí být beze šmouh, souvislých ploch prachových částic, nesmí lepit ( a to ani kliky) a bez ohmatů (lze připustit lokální ohmaty prstů kolem kliky, ale nejvíce v množství 5% plochy).  Skleněné plochy jsou lesklé. Dotykové plochy jsou prosté mikrobů a plísní.</t>
  </si>
  <si>
    <t>Odpadní koše vč. skartovaček</t>
  </si>
  <si>
    <t>Parapety, kabelové kanály, hlásiče, info.tabule, hasící přístroje, otopná tělesa, klimatizační vstupy, kryty světelných zdrojů lamp</t>
  </si>
  <si>
    <t>Umyvadla, vodovodní baterie</t>
  </si>
  <si>
    <t>Celkový počet bodů</t>
  </si>
  <si>
    <t>Celkové kontrolní skóre</t>
  </si>
  <si>
    <t xml:space="preserve">Plochy musí být prosté souvislého prachu, bez ohmatů, skvrn a šmouh, odpadků a hrubých nečistot. Nelepí. </t>
  </si>
  <si>
    <t>Pisoáry, WC mísy</t>
  </si>
  <si>
    <t>Plochy musí být prosté skvrn od výkalů a nečistot, prachových částic, vnitřní části nesmí být zašedlé a s rezavými skvrnami, pod límcem nesmí být minerální a močové usazeniny. Dotykové plochy jsou prosté mikrobů a plísní. WC souprava (štětka a stojánek musí být čisté, nepáchnou a štětka propláchnutá.</t>
  </si>
  <si>
    <t>Odpady</t>
  </si>
  <si>
    <t>Odpady nepáchnou, plně odtékají</t>
  </si>
  <si>
    <t>Dveře</t>
  </si>
  <si>
    <t>Plocha dveří vč. rámů musí být beze šmouh, souvislých ploch prachových částic, nesmí lepit .</t>
  </si>
  <si>
    <t>Plocha dveří a skleněných ploch vč. rámů musí být beze šmouh, souvislých ploch prachových částic, nesmí lepit ( a to ani kliky) a bez ohmatů (lze připustit lokální ohmaty prstů kolem kliky, ale nejvíce v množství 5% plochy). Dotykové plochy jsou prosté mikrobů a plísní.</t>
  </si>
  <si>
    <t>Odpadní koše</t>
  </si>
  <si>
    <t xml:space="preserve">Celkové kontrolní skóre KPI </t>
  </si>
  <si>
    <t xml:space="preserve">Celkové kontrolní skóre </t>
  </si>
  <si>
    <t>Celkové kontrolní skóre KPI za měsíc…….</t>
  </si>
  <si>
    <t>Týden č.</t>
  </si>
  <si>
    <t>Celkem</t>
  </si>
  <si>
    <t>Kuchyňské linky vč. dřezu, mikrovlnné trouby, konvice, kávovary a lednice</t>
  </si>
  <si>
    <t xml:space="preserve">Plochy musí být prosté souvislého prachu, bez ohmatů, skvrn a šmouh.Nesmí lepit. </t>
  </si>
  <si>
    <t>Plochy nelepí, jsou bez větších skvrn a souvislé vrstvy prachových částic, ohmatů,mrtvých živočichů. V prostoru nejsou pavučiny. Plochy nelepí.</t>
  </si>
  <si>
    <t>Plocha tvrdých podlah musí být viditelně beze šmouh, prachu , tmavých skvrn a pruhů. Na plochách je možný výskyt lokálních nečistot v době mezi úklidy do 15% ploch.</t>
  </si>
  <si>
    <t xml:space="preserve">Odpadní koše </t>
  </si>
  <si>
    <t xml:space="preserve">Parapety, kabelové kanály, hlásiče, tabule, hasící přístroje, otopná tělesa, klimatizační vstupy, kryty světelných zdrojů </t>
  </si>
  <si>
    <t xml:space="preserve">Vypínače, zásuvky a kliky, dotyková místa </t>
  </si>
  <si>
    <t>Vypínače, zásuvky a kliky, dotyková místa</t>
  </si>
  <si>
    <t>Vypínače, zásuvky a kliky, dotyková místa, zásobníky hygienického materiálu</t>
  </si>
  <si>
    <t>Checklist pro kontrolu KPI</t>
  </si>
  <si>
    <t>PdF MU, Poříčí 7, Brno</t>
  </si>
  <si>
    <t>Budova:</t>
  </si>
  <si>
    <t>Prostory:</t>
  </si>
  <si>
    <t>Plocha dveří, skleněných ploch a zrcadel vč. rámů musí být beze šmouh, bez prachových částic, nesmí lepit (ani kliky) a bez ohmatů (lze připustit lokální ohmaty prstů kolem kliky, ale nejvíce v množství 5% plochy).  Skleněné plochy jsou lesklé, bez šmouh a ohmatů. Dotykové plochy jsou prosté mikrobů a plísní.</t>
  </si>
  <si>
    <t>Plochy nelepí, jsou bez skvrn a prachových částic, ohmatů, mrtvého hmyzu, bez pavučin.</t>
  </si>
  <si>
    <t>Název</t>
  </si>
  <si>
    <t>Plochy podlah musí být viditelně beze šmouh, prachu, skvrn a pruhů, čisté sokly. Plocha koberců nesmí být s tmavými cestami a pruhy, nesmí se vyskytovat starší skvrny.</t>
  </si>
  <si>
    <t>S1 Pracovny akademických a neakademických pracovníků, vrátnice</t>
  </si>
  <si>
    <t>Plochy musí být prosté souvislého prachu, bez ohmatů, skvrn a šmouh. Nelepí. Prosklené části nábytku jsou čisté, beze čmouh a ohmatů. Čalouněný nábytek je celkově bez usazeného prachu a starých skvrn. Totéž platí pro židle, jejich područky a ostatní části jejich konstrukce</t>
  </si>
  <si>
    <t>Umývadla, obklady, dlaždice, vodovodní baterie, odpadní odtokové sifony a zásobníky náplní  jsou prosté prachu, šmouh, zaschlých okapů od mýdel, prosté zaschlých kapek usazeného vodního kamene, bez vodního kamene na bateriích, výpustích odtoku odpadní vody a odtokových sifonech. Plochy jsou prosté skvrn rzi a nálepek. Dotykové plochy a silikonová těsnění jsou prosté mikrobů a plísní. Zásobníky jsou naplněny minimálně ze 2/3.</t>
  </si>
  <si>
    <t>Odpadní koše jsou čisté, bez skvrn i šmouh, nepáchnou, vnitřní části jsou suché a nevykazují známky plísní. Uvnitř jsou nepoškozené čisté sáčky. Naplnění odpovídá periodě úklidu. Na nerezových plochách nejsou stopy tahu mokré hadry</t>
  </si>
  <si>
    <t xml:space="preserve">hliníkové lišty, nástěnky, výukové popisovací tabule (magnetické , křídové a popisovací) </t>
  </si>
  <si>
    <t>Plochy musí být prosté souvislého prachu, bez skvrn a šmouh a hrubých nečistot. Nelepí. Popisovací tabule jsou prosty stop popisu či čmouh křídy, fixů, jejich plocha je jednolitě čistá</t>
  </si>
  <si>
    <t>Plocha musí být viditelně beze šmouh, prachu , tmavých skvrn a pruhů, nesmí být kluzká, a to jak v ploše, tak i u soklů a lišt. Beze stop rzi.</t>
  </si>
  <si>
    <t>Plocha dveří, stolů, židlí a skleněných ploch vč. rámů musí být beze šmouh, souvislých ploch prachových částic, nesmí lepit (a to ani kliky) a bez ohmatů (lze připustit lokální ohmaty prstů kolem kliky, ale nejvíce v množství 5% plochy). Dotykové plochy jsou prosté mikrobů a plísní. Na plochách nejsou nápisy.</t>
  </si>
  <si>
    <t>Obklady stěn do výše 2 m, příčky, nábytek, zařízení umístěné na stěnách</t>
  </si>
  <si>
    <t>Umývadla, výlevky, obklady, dlaždice, zástěny, mezipříčky kabin WC a pisoárů, vodovodní baterie, odpadní odtokové sifony a zásobníky náplní  jsou prosté prachu, šmouh, zaschlých okapů od mýdel, prosté zaschlých kapek usazeného vodního kamene, bez vodního kamene na bateriích, výpustích odtoku odpadní vody a odtokových sifonech. Plochy jsou prosté skvrn rzi a nálepek. Dotykové plochy a silikonová těsnění jsou prosté mikrobů a plísní. Zásobníky jsou naplněny minimálně ze 2/3. Odtoky umývadel, sprchových koutů a podlahové sifony jsou dezinfikovány, nejsou vyschlé a nezapáchají. Na nerezových plochách nejsou stopy tahu mokré hadry. Přebalovací pulty jsou hygienicky čisté, beze stop znečištění. Štětky na WC jsou prosty znečištění, zápachu a viditelných nečistot, stejně tak držáky štětek, tyto jsou navíc prosty usazenin a rzi</t>
  </si>
  <si>
    <t xml:space="preserve">Podlaha </t>
  </si>
  <si>
    <t>Plochy nelepí, jsou bez skvrn a prachových částic, ohmatů, mrtvého hmyzu. V prostorách nejsou pavučiny.</t>
  </si>
  <si>
    <t>Stoly a nábytek</t>
  </si>
  <si>
    <t>Kuchyňské linky, mikrovlnné trouby, konvice, kávovary a lednice</t>
  </si>
  <si>
    <t>Umývadla, vodovodní baterie, sprchy, sprchové kouty, výlevky aj. zařízení úklidových místností, zásobníky toaletního papíru, dámských hygienických potřeb, papírových ručníků, tekutých a pěnových mýdel, osoušeče rukou, sprchové zástěny a mezipříčky kabin WC, mezipříčky pisoárů, přebalovací pulty, čistící štětky WC a jejich držáky</t>
  </si>
  <si>
    <t>Dřezy, vodovodní baterie, zásobníky mycích prostředků</t>
  </si>
  <si>
    <t>Dřezy, obklady, dlaždice, vodovodní baterie, odpadní odtokové sifony a zásobníky náplní  jsou prosté prachu, šmouh, zaschlých okapů od mýdel, prosté zaschlých kapek usazeného vodního kamene, bez vodního kamene na bateriích, výpustích odtoku odpadní vody a odtokových sifonech. Odtoky dřezů jsou dezinfikovány, nejsou vyschlé a nezapáchají. Plochy jsou prosté skvrn rzi. Dotykové plochy a silikonová těsnění jsou prosté mikrobů a plísní. Zásobníky jsou naplněny minimálně ze 2/3.</t>
  </si>
  <si>
    <t>S7 Sklady</t>
  </si>
  <si>
    <t>S2 Učebny, seminární místnosti, hudebny, tělocvična, nářaďovny, posilovna, laboratoře</t>
  </si>
  <si>
    <t>S3 Hygienická zařízení - WC, šatny, sprchy, úklidové místnosti aj.</t>
  </si>
  <si>
    <t>S4 Kuchyňky (včetně kuchyňských koutů umístěných v pracovnách)</t>
  </si>
  <si>
    <t>S5 Plochy komunikací - chodby, vestibuly, vstupy, haly, schodiště, spojovací lávka mezi budovami – vše vč. čistících zón, výtahy vč. interiéru kabin, spojovací krček mezi budovami apod.)</t>
  </si>
  <si>
    <t>Chodby, schodiště, vstupy do budovy, vč. čistících zón a rohoží, zádveří</t>
  </si>
  <si>
    <t xml:space="preserve">Plochy musí být prosté souvislého prachu, bez ohmatů, skvrn a šmouh. Nesmí lepit. Sedací aj. nábytek je bez prachu, skvrn a šmouh. Na sedácích, stolech a jiných plochách nejsou nalepeny žvýkačky. </t>
  </si>
  <si>
    <t>Odpadní koše jsou čisté, bez skvrn i šmouh, nepáchnou, vnitřní části jsou suché a nevykazují známky plísní. Uvnitř jsou nepoškozené čisté sáčky. Naplnění odpovídá periodě úklidu. Na nerezových plochách nejsou viditelné stopy tahů vlhké hadry</t>
  </si>
  <si>
    <t>Dveře, prosklené plochy, zrcadla</t>
  </si>
  <si>
    <t>Plochy musí být prosté souvislého prachu, bez ohmatů, mastnot, skvrn a šmouh. Nesmí lepit. Kuchyňské přístroje nevykazují známky mastnoty, zbytků potravin, ohmatů. Dřez je bez zaschlých kapek vytvářejících vodní kámen, vodního kamene (totéž se týká baterií i výpustí odtoku odpadní vody). Povrchy jsou prosté mikrobů a plísní.</t>
  </si>
  <si>
    <t>Dveře, prosklené plochy, zrcadla, skleněné stoly</t>
  </si>
  <si>
    <t>Plochy nelepí, jsou bez skvrn a prachových částic, ohmatů, mrtvých živočichů. V prostorách nejsou pavučiny.</t>
  </si>
  <si>
    <t>Dveře, stoly, židle, prosklené plochy a zrcadla</t>
  </si>
  <si>
    <t>Plochy nelepí, jsou bez skvrn a prachových částic, ohmatů, mrtvých živočichů. V prostoru nejsou pavučiny.</t>
  </si>
  <si>
    <t>Parapety, kabelové kanály, hlásiče, info. tabule, hasící přístroje, otopná tělesa, klimatizační vstupy, kryty světelných zdrojů</t>
  </si>
  <si>
    <t>Plochy musí být prosté souvislého prachu, bez ohmatů, mastnot, skvrn a šmouh. Nesmí lepit. Kuchyňské přístroje nevykazují známky mastnot, zbytků potravin, ohmatků. Dřez je bez zaschlých kapek vytvářejících vodní kámen, vodního kamene (i u baterií) i výpustí. Povrchy jsou prosté mikrobů a plísní.</t>
  </si>
  <si>
    <t>Plochy podlah musí být viditelně beze šmouh, prachu , tmavých skvrn, odpadků, hrubých nečistot a pruhů. Kobercové plochy jsou vysáté, beze skvrn, a to i kusové koberce (tělocvična, seminární učebny…), na podlahách nejsou nalepené žvýkačky</t>
  </si>
  <si>
    <t xml:space="preserve">Plocha podlah musí být viditelně beze šmouh, prachu , tmavých skvrn a pruhů jak v ploše tak na soklech a lištách. Lesk podlahové plochy musí být jednotný. </t>
  </si>
  <si>
    <t>Parapety, kabelové kanály, hlásiče, květináče, info. tabule, hasící přístroje, otopná tělesa, klimatizační vstupy, zásobníky vody, kryty světelných zdrojů lamp</t>
  </si>
  <si>
    <t>Dveře a prosklené plochy</t>
  </si>
  <si>
    <t>Plocha tvrdých podlah musí být viditelně beze šmouh, prachu , tmavých skvrn a pruhů jak v ploše tak na soklech a lištách. Lesk podlahové plochy musí být jednotný. Plocha koberců a textilních rohoží nesmí být s tmavými cestami, pískem a pruhy, nesmí se na nich vyskytovat staré skvrny. Plocha gumových rohoží musí být prostá volných nečistot, vody, listí a sněhu, musí být čistá. Plochy pod gumovými rohožemi, čistícími zónami a rohožemi jsou prosty nečistot, kamínků a písku. Plochy nesmí klouzat, lepit a nesmí na nich být hrubé nečistoty. Plocha koberců nesmí být s tmavými cestami a pruhy, nesmí se vyskytovat staré skvrny. Na podlahách nejsou nalepené žvýkačky.</t>
  </si>
  <si>
    <t>Dveře vč. automatických, zařizovací předměty, výtahy, prosklené plochy, obklady stěn do výše 2 m a zařízení umístěné na stěnách</t>
  </si>
  <si>
    <t>Plocha  vč. rámů musí být beze šmouh, souvislých ploch prachových částic, nesmí lepit ( a to ani kliky a dotyková místa) a bez ohmatů (lze připustit lokální ohmaty prstů kolem kliky a dotykových míst, ale nejvíce v množství 5% plochy). Dotykové plochy jsou prosté mikrobů a plísní. Skleněné plochy jsou celoplošně lesklé a bez ohmatů a šmouh. Interiéry kabin výtahů jsou prosty ohmatů, nečistot, stejně tak i zrcadla, sklopné sedáky. Vodící drážky staničních i kabinových dveří jsou vysáty a prosty prachu a nečistot.</t>
  </si>
  <si>
    <t xml:space="preserve">Rozvody, rozvodné skříně, regály, posuvné systémy, parapety, kabelové kanály, hlásiče, info.tabule, hasící přístroje, otopná tělesa, klimatizační vstupy, kryty osvětlení aj. </t>
  </si>
  <si>
    <t>S6 Knihovna, studovny, poslechové kabiny</t>
  </si>
  <si>
    <t>Dveře, prosklené plochy, prosklené příčky, madla</t>
  </si>
  <si>
    <t>Plochy musí být prosté souvislého prachu, bez ohmatů, skvrn a šmouh. Nelepí. Prosklené části nábytku jsou čisté, beze šmouh a ohmatů. Čalouněný nábytek je celkově bez usazeného prachu a starých skvrn. Totéž platí pro židle, jejich područky a ostatní části jejich konstrukce</t>
  </si>
  <si>
    <t>Plochy musí být prosté souvislého prachu, bez ohmatů, skvrn a šmouh, odpadků a hrubých nečistot. Nelepí. Prosklené části nábytku jsou čisté, beze šmouh a ohmatů. Na židlích, lavicích, stolech aj. nábytku nejsou žvýkačky. Nábytek v učebnách, laboratořích a seminárních místnostech aj. je řádně uspořádán a porovnán</t>
  </si>
  <si>
    <t>Plochy nelepí, jsou čisté, bez skvrn a prachových částic. Nejsou známky barevných změn. Dotykové plochy jsou prosté mikrobů a plísní. Zásobníky na toaletní papír, ručníky a mýdlo jsou prosté prachu (i uvnitř), jsou viditelně beze šmouh a skvrn, nevykazují známky zaschlého vodního kamene a plísně. Zásobníky jsou doplněny a naplněny minimálně ze 2/3.</t>
  </si>
  <si>
    <r>
      <rPr>
        <sz val="7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Plochy nelepí, jsou čisté, bez skvrn a prachových částic. Nejsou známky barevných změn. Dotykové plochy jsou prosté mikrobů a plísní.</t>
    </r>
  </si>
  <si>
    <r>
      <rPr>
        <sz val="7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Plochy nelepí, jsou čisté, bez skvrn a prachových částic. Nejsou známky barevných změn. Dotykové plochy jsou prosté mikrobů a plísní.</t>
    </r>
  </si>
  <si>
    <t>Plochy nelepí, jsou čisté, bez skvrn a prachových částic. Nejsou známky barevných změn. Dotykové plochy jsou prosté mikrobů a plísní.</t>
  </si>
  <si>
    <t>Parapety, kabelové kanály, hlásiče, info. tabule, hasící přístroje, otopná tělesa, klimatizační vstupy, kryty světelných zdrojů lamp</t>
  </si>
  <si>
    <t>Stoly a nábytek, židle, kancelářská a výpočetní technika, zařizovací předměty, zařízení umístěné na stěnách</t>
  </si>
  <si>
    <t>Stoly a nábytek, skleněné paravány stolů, židle, kancelářská a výpočetní technika, zařizovací předměty, zařízení umístěné na stěnách, detekční brány</t>
  </si>
  <si>
    <t>Křesla, židle, nábytek, lavice,  katedry, stoly, kancelářská, výpočetní a audiovizuální technika, zařizovací předměty, zařízení umístěné na stěnách</t>
  </si>
  <si>
    <r>
      <t>Stoly a nábytek vč. čalouněného a koženého, židle, zábradlí, ocelová konstrukce spojovacího krčku budov, kamerový systém, nástěnky, obrazy,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police</t>
    </r>
  </si>
  <si>
    <r>
      <t xml:space="preserve">Parapety, kabelové kanály, hlásiče, květináče, info. tabule, kopírovací technika, hasící přístroje, otopná tělesa, klimatizační vstupy, vnější části </t>
    </r>
    <r>
      <rPr>
        <b/>
        <sz val="11"/>
        <rFont val="Calibri"/>
        <family val="2"/>
        <scheme val="minor"/>
      </rPr>
      <t xml:space="preserve">rozvodných </t>
    </r>
    <r>
      <rPr>
        <b/>
        <sz val="11"/>
        <color rgb="FF000000"/>
        <rFont val="Calibri"/>
        <family val="2"/>
        <scheme val="minor"/>
      </rPr>
      <t>skříní, hydrantů, zásobníky a stojací filtry vody, kryty světelných zdrojů lamp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</si>
</sst>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7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Protection="1">
      <protection locked="0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horizontal="justify" vertical="center"/>
    </xf>
    <xf numFmtId="0" fontId="0" fillId="0" borderId="1" xfId="0" applyFont="1" applyBorder="1"/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wrapText="1"/>
    </xf>
    <xf numFmtId="9" fontId="0" fillId="0" borderId="1" xfId="20" applyFont="1" applyBorder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justify" vertical="center"/>
    </xf>
    <xf numFmtId="9" fontId="6" fillId="0" borderId="1" xfId="20" applyFont="1" applyBorder="1"/>
    <xf numFmtId="0" fontId="5" fillId="0" borderId="2" xfId="0" applyFont="1" applyBorder="1" applyAlignment="1">
      <alignment wrapText="1"/>
    </xf>
    <xf numFmtId="0" fontId="6" fillId="0" borderId="2" xfId="0" applyFont="1" applyBorder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0" xfId="0" applyFont="1"/>
    <xf numFmtId="0" fontId="6" fillId="0" borderId="3" xfId="0" applyFont="1" applyBorder="1"/>
    <xf numFmtId="0" fontId="6" fillId="0" borderId="4" xfId="0" applyFont="1" applyBorder="1"/>
    <xf numFmtId="0" fontId="5" fillId="0" borderId="4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I21"/>
  <sheetViews>
    <sheetView workbookViewId="0" topLeftCell="A13"/>
  </sheetViews>
  <sheetFormatPr defaultColWidth="9.140625" defaultRowHeight="15"/>
  <cols>
    <col min="1" max="16384" width="9.140625" style="9" customWidth="1"/>
  </cols>
  <sheetData>
    <row r="17" spans="1:9" ht="21">
      <c r="A17" s="31" t="s">
        <v>41</v>
      </c>
      <c r="B17" s="31"/>
      <c r="C17" s="31"/>
      <c r="D17" s="31"/>
      <c r="E17" s="31"/>
      <c r="F17" s="31"/>
      <c r="G17" s="31"/>
      <c r="H17" s="31"/>
      <c r="I17" s="31"/>
    </row>
    <row r="18" spans="1:9" ht="21">
      <c r="A18" s="6"/>
      <c r="B18" s="6"/>
      <c r="C18" s="6"/>
      <c r="D18" s="6"/>
      <c r="E18" s="6"/>
      <c r="F18" s="6"/>
      <c r="G18" s="6"/>
      <c r="H18" s="6"/>
      <c r="I18" s="6"/>
    </row>
    <row r="19" spans="1:9" ht="15">
      <c r="A19" s="32" t="s">
        <v>42</v>
      </c>
      <c r="B19" s="32"/>
      <c r="C19" s="32"/>
      <c r="D19" s="32"/>
      <c r="E19" s="32"/>
      <c r="F19" s="32"/>
      <c r="G19" s="32"/>
      <c r="H19" s="32"/>
      <c r="I19" s="32"/>
    </row>
    <row r="20" spans="1:9" ht="15">
      <c r="A20" s="32"/>
      <c r="B20" s="32"/>
      <c r="C20" s="32"/>
      <c r="D20" s="32"/>
      <c r="E20" s="32"/>
      <c r="F20" s="32"/>
      <c r="G20" s="32"/>
      <c r="H20" s="32"/>
      <c r="I20" s="32"/>
    </row>
    <row r="21" spans="1:9" ht="1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4">
    <mergeCell ref="A17:I17"/>
    <mergeCell ref="A19:I19"/>
    <mergeCell ref="A20:I20"/>
    <mergeCell ref="A21:I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workbookViewId="0" topLeftCell="A1">
      <selection activeCell="H32" sqref="H32"/>
    </sheetView>
  </sheetViews>
  <sheetFormatPr defaultColWidth="9.140625" defaultRowHeight="15"/>
  <cols>
    <col min="1" max="1" width="9.140625" style="15" customWidth="1"/>
    <col min="2" max="2" width="25.140625" style="15" customWidth="1"/>
    <col min="3" max="3" width="27.00390625" style="15" customWidth="1"/>
    <col min="4" max="16384" width="9.140625" style="15" customWidth="1"/>
  </cols>
  <sheetData>
    <row r="1" spans="1:2" ht="15">
      <c r="A1" s="27" t="s">
        <v>29</v>
      </c>
      <c r="B1" s="27"/>
    </row>
    <row r="2" spans="1:3" ht="15">
      <c r="A2" s="28" t="s">
        <v>30</v>
      </c>
      <c r="B2" s="29" t="s">
        <v>9</v>
      </c>
      <c r="C2" s="19" t="s">
        <v>10</v>
      </c>
    </row>
    <row r="3" spans="1:3" ht="15">
      <c r="A3" s="28"/>
      <c r="B3" s="29"/>
      <c r="C3" s="19"/>
    </row>
    <row r="4" spans="1:3" ht="15">
      <c r="A4" s="28"/>
      <c r="B4" s="29"/>
      <c r="C4" s="19"/>
    </row>
    <row r="5" spans="1:3" ht="15">
      <c r="A5" s="28"/>
      <c r="B5" s="29"/>
      <c r="C5" s="19"/>
    </row>
    <row r="6" spans="1:3" ht="15">
      <c r="A6" s="28"/>
      <c r="B6" s="29"/>
      <c r="C6" s="19"/>
    </row>
    <row r="7" spans="1:3" ht="15">
      <c r="A7" s="28"/>
      <c r="B7" s="29"/>
      <c r="C7" s="19"/>
    </row>
    <row r="8" spans="1:3" ht="15">
      <c r="A8" s="28" t="s">
        <v>31</v>
      </c>
      <c r="B8" s="29">
        <f>SUM(B3:B7)</f>
        <v>0</v>
      </c>
      <c r="C8" s="19">
        <f>SUM(C3:C7)</f>
        <v>0</v>
      </c>
    </row>
    <row r="9" spans="1:3" ht="15">
      <c r="A9" s="28"/>
      <c r="B9" s="30" t="s">
        <v>28</v>
      </c>
      <c r="C9" s="22" t="e">
        <f>IMDIV(C8,B8)*1</f>
        <v>#NUM!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  <ignoredErrors>
    <ignoredError sqref="C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 topLeftCell="A12">
      <selection activeCell="K18" sqref="K18"/>
    </sheetView>
  </sheetViews>
  <sheetFormatPr defaultColWidth="9.140625" defaultRowHeight="15"/>
  <cols>
    <col min="1" max="1" width="9.140625" style="0" customWidth="1"/>
    <col min="2" max="2" width="26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2" ht="15">
      <c r="A1" s="7" t="s">
        <v>43</v>
      </c>
      <c r="B1" s="7"/>
    </row>
    <row r="2" spans="1:7" ht="15">
      <c r="A2" t="s">
        <v>44</v>
      </c>
      <c r="D2" t="s">
        <v>0</v>
      </c>
      <c r="E2" s="33"/>
      <c r="F2" s="33"/>
      <c r="G2" s="33"/>
    </row>
    <row r="3" spans="1:7" ht="15">
      <c r="A3" s="33" t="s">
        <v>1</v>
      </c>
      <c r="B3" s="33"/>
      <c r="D3" t="s">
        <v>2</v>
      </c>
      <c r="E3" s="33"/>
      <c r="F3" s="33"/>
      <c r="G3" s="33"/>
    </row>
    <row r="4" spans="1:7" ht="15">
      <c r="A4" t="s">
        <v>3</v>
      </c>
      <c r="E4" s="33"/>
      <c r="F4" s="33"/>
      <c r="G4" s="33"/>
    </row>
    <row r="5" spans="5:7" ht="15">
      <c r="E5" s="7"/>
      <c r="F5" s="7"/>
      <c r="G5" s="7"/>
    </row>
    <row r="6" spans="1:7" ht="15">
      <c r="A6" s="34" t="s">
        <v>49</v>
      </c>
      <c r="B6" s="35"/>
      <c r="C6" s="35"/>
      <c r="D6" s="9"/>
      <c r="E6" s="9"/>
      <c r="F6" s="9"/>
      <c r="G6" s="9"/>
    </row>
    <row r="7" spans="1:7" ht="60">
      <c r="A7" s="1" t="s">
        <v>4</v>
      </c>
      <c r="B7" s="1" t="s">
        <v>47</v>
      </c>
      <c r="C7" s="1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75">
      <c r="A8" s="1">
        <v>1</v>
      </c>
      <c r="B8" s="1" t="s">
        <v>11</v>
      </c>
      <c r="C8" s="10" t="s">
        <v>48</v>
      </c>
      <c r="D8" s="11">
        <v>1</v>
      </c>
      <c r="E8" s="11"/>
      <c r="F8" s="11">
        <f aca="true" t="shared" si="0" ref="F8:F15">PRODUCT(D8:E8)</f>
        <v>1</v>
      </c>
      <c r="G8" s="11"/>
    </row>
    <row r="9" spans="1:7" ht="135">
      <c r="A9" s="1">
        <v>2</v>
      </c>
      <c r="B9" s="2" t="s">
        <v>74</v>
      </c>
      <c r="C9" s="10" t="s">
        <v>45</v>
      </c>
      <c r="D9" s="11">
        <v>1</v>
      </c>
      <c r="E9" s="11"/>
      <c r="F9" s="11">
        <f t="shared" si="0"/>
        <v>1</v>
      </c>
      <c r="G9" s="11"/>
    </row>
    <row r="10" spans="1:7" ht="120">
      <c r="A10" s="1">
        <v>3</v>
      </c>
      <c r="B10" s="2" t="s">
        <v>99</v>
      </c>
      <c r="C10" s="5" t="s">
        <v>92</v>
      </c>
      <c r="D10" s="11">
        <v>1</v>
      </c>
      <c r="E10" s="11"/>
      <c r="F10" s="11">
        <f t="shared" si="0"/>
        <v>1</v>
      </c>
      <c r="G10" s="11"/>
    </row>
    <row r="11" spans="1:7" ht="104.25" customHeight="1">
      <c r="A11" s="1">
        <v>4</v>
      </c>
      <c r="B11" s="1" t="s">
        <v>13</v>
      </c>
      <c r="C11" s="12" t="s">
        <v>52</v>
      </c>
      <c r="D11" s="11">
        <v>1</v>
      </c>
      <c r="E11" s="11"/>
      <c r="F11" s="11">
        <f t="shared" si="0"/>
        <v>1</v>
      </c>
      <c r="G11" s="11"/>
    </row>
    <row r="12" spans="1:7" ht="60">
      <c r="A12" s="1">
        <v>5</v>
      </c>
      <c r="B12" s="2" t="s">
        <v>38</v>
      </c>
      <c r="C12" s="10" t="s">
        <v>95</v>
      </c>
      <c r="D12" s="11">
        <v>1</v>
      </c>
      <c r="E12" s="11"/>
      <c r="F12" s="11">
        <f t="shared" si="0"/>
        <v>1</v>
      </c>
      <c r="G12" s="11"/>
    </row>
    <row r="13" spans="1:7" ht="75">
      <c r="A13" s="1">
        <v>6</v>
      </c>
      <c r="B13" s="2" t="s">
        <v>14</v>
      </c>
      <c r="C13" s="5" t="s">
        <v>46</v>
      </c>
      <c r="D13" s="11">
        <v>1</v>
      </c>
      <c r="E13" s="11"/>
      <c r="F13" s="11">
        <f t="shared" si="0"/>
        <v>1</v>
      </c>
      <c r="G13" s="11"/>
    </row>
    <row r="14" spans="1:10" ht="195">
      <c r="A14" s="1">
        <v>7</v>
      </c>
      <c r="B14" s="8" t="s">
        <v>15</v>
      </c>
      <c r="C14" s="13" t="s">
        <v>51</v>
      </c>
      <c r="D14" s="11">
        <v>1</v>
      </c>
      <c r="E14" s="11"/>
      <c r="F14" s="11">
        <f t="shared" si="0"/>
        <v>1</v>
      </c>
      <c r="G14" s="11"/>
      <c r="J14" s="3"/>
    </row>
    <row r="15" spans="1:10" ht="137.25" customHeight="1">
      <c r="A15" s="1">
        <v>8</v>
      </c>
      <c r="B15" s="8" t="s">
        <v>32</v>
      </c>
      <c r="C15" s="13" t="s">
        <v>75</v>
      </c>
      <c r="D15" s="11">
        <v>1</v>
      </c>
      <c r="E15" s="11"/>
      <c r="F15" s="11">
        <f t="shared" si="0"/>
        <v>1</v>
      </c>
      <c r="G15" s="11"/>
      <c r="J15" s="3"/>
    </row>
    <row r="16" spans="1:7" ht="15">
      <c r="A16" s="1"/>
      <c r="B16" s="2" t="s">
        <v>16</v>
      </c>
      <c r="C16" s="5"/>
      <c r="D16" s="11"/>
      <c r="E16" s="11"/>
      <c r="F16" s="11">
        <f>SUM(F8:F15)</f>
        <v>8</v>
      </c>
      <c r="G16" s="11">
        <f>SUM(G8:G15)</f>
        <v>0</v>
      </c>
    </row>
    <row r="17" spans="1:7" ht="15">
      <c r="A17" s="1"/>
      <c r="B17" s="2" t="s">
        <v>17</v>
      </c>
      <c r="C17" s="5"/>
      <c r="D17" s="11"/>
      <c r="E17" s="11"/>
      <c r="F17" s="11"/>
      <c r="G17" s="14">
        <f>IMDIV(G16,F16)*1</f>
        <v>0</v>
      </c>
    </row>
  </sheetData>
  <mergeCells count="5">
    <mergeCell ref="E2:G2"/>
    <mergeCell ref="E3:G3"/>
    <mergeCell ref="E4:G4"/>
    <mergeCell ref="A3:B3"/>
    <mergeCell ref="A6:C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&amp;RPříloha č.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 topLeftCell="A13">
      <selection activeCell="B10" sqref="B10"/>
    </sheetView>
  </sheetViews>
  <sheetFormatPr defaultColWidth="9.140625" defaultRowHeight="15"/>
  <cols>
    <col min="1" max="1" width="9.140625" style="0" customWidth="1"/>
    <col min="2" max="2" width="26.57421875" style="0" customWidth="1"/>
    <col min="3" max="3" width="33.57421875" style="0" customWidth="1"/>
    <col min="4" max="4" width="11.7109375" style="0" customWidth="1"/>
    <col min="5" max="5" width="9.140625" style="0" customWidth="1"/>
  </cols>
  <sheetData>
    <row r="1" spans="1:2" ht="15">
      <c r="A1" s="7" t="s">
        <v>43</v>
      </c>
      <c r="B1" s="7"/>
    </row>
    <row r="2" spans="1:7" ht="15">
      <c r="A2" t="s">
        <v>44</v>
      </c>
      <c r="D2" t="s">
        <v>0</v>
      </c>
      <c r="E2" s="33"/>
      <c r="F2" s="33"/>
      <c r="G2" s="33"/>
    </row>
    <row r="3" spans="1:7" ht="15">
      <c r="A3" s="33" t="s">
        <v>1</v>
      </c>
      <c r="B3" s="33"/>
      <c r="D3" t="s">
        <v>2</v>
      </c>
      <c r="E3" s="33"/>
      <c r="F3" s="33"/>
      <c r="G3" s="33"/>
    </row>
    <row r="4" spans="1:7" ht="15">
      <c r="A4" t="s">
        <v>3</v>
      </c>
      <c r="E4" s="33"/>
      <c r="F4" s="33"/>
      <c r="G4" s="33"/>
    </row>
    <row r="5" spans="5:7" ht="15" customHeight="1">
      <c r="E5" s="7"/>
      <c r="F5" s="7"/>
      <c r="G5" s="7"/>
    </row>
    <row r="6" spans="1:7" ht="15">
      <c r="A6" s="36" t="s">
        <v>67</v>
      </c>
      <c r="B6" s="36"/>
      <c r="C6" s="36"/>
      <c r="D6" s="15"/>
      <c r="E6" s="15"/>
      <c r="F6" s="15"/>
      <c r="G6" s="15"/>
    </row>
    <row r="7" spans="1:7" ht="60">
      <c r="A7" s="16" t="s">
        <v>4</v>
      </c>
      <c r="B7" s="16" t="s">
        <v>5</v>
      </c>
      <c r="C7" s="16" t="s">
        <v>6</v>
      </c>
      <c r="D7" s="17" t="s">
        <v>7</v>
      </c>
      <c r="E7" s="17" t="s">
        <v>8</v>
      </c>
      <c r="F7" s="17" t="s">
        <v>9</v>
      </c>
      <c r="G7" s="17" t="s">
        <v>10</v>
      </c>
    </row>
    <row r="8" spans="1:7" ht="144.75" customHeight="1">
      <c r="A8" s="16">
        <v>1</v>
      </c>
      <c r="B8" s="16" t="s">
        <v>11</v>
      </c>
      <c r="C8" s="18" t="s">
        <v>82</v>
      </c>
      <c r="D8" s="19">
        <v>1</v>
      </c>
      <c r="E8" s="19"/>
      <c r="F8" s="19">
        <f aca="true" t="shared" si="0" ref="F8:F15">PRODUCT(D8:E8)</f>
        <v>1</v>
      </c>
      <c r="G8" s="19"/>
    </row>
    <row r="9" spans="1:7" ht="153.75" customHeight="1">
      <c r="A9" s="16">
        <v>2</v>
      </c>
      <c r="B9" s="17" t="s">
        <v>76</v>
      </c>
      <c r="C9" s="18" t="s">
        <v>12</v>
      </c>
      <c r="D9" s="19">
        <v>1</v>
      </c>
      <c r="E9" s="19"/>
      <c r="F9" s="19">
        <f t="shared" si="0"/>
        <v>1</v>
      </c>
      <c r="G9" s="19"/>
    </row>
    <row r="10" spans="1:7" ht="150">
      <c r="A10" s="16">
        <v>3</v>
      </c>
      <c r="B10" s="17" t="s">
        <v>101</v>
      </c>
      <c r="C10" s="20" t="s">
        <v>93</v>
      </c>
      <c r="D10" s="19">
        <v>1</v>
      </c>
      <c r="E10" s="19"/>
      <c r="F10" s="19">
        <f t="shared" si="0"/>
        <v>1</v>
      </c>
      <c r="G10" s="19"/>
    </row>
    <row r="11" spans="1:7" ht="120">
      <c r="A11" s="16">
        <v>4</v>
      </c>
      <c r="B11" s="16" t="s">
        <v>36</v>
      </c>
      <c r="C11" s="21" t="s">
        <v>52</v>
      </c>
      <c r="D11" s="19">
        <v>1</v>
      </c>
      <c r="E11" s="19"/>
      <c r="F11" s="19">
        <f t="shared" si="0"/>
        <v>1</v>
      </c>
      <c r="G11" s="19"/>
    </row>
    <row r="12" spans="1:7" ht="60">
      <c r="A12" s="16">
        <v>5</v>
      </c>
      <c r="B12" s="17" t="s">
        <v>39</v>
      </c>
      <c r="C12" s="18" t="s">
        <v>96</v>
      </c>
      <c r="D12" s="19">
        <v>1</v>
      </c>
      <c r="E12" s="19"/>
      <c r="F12" s="19">
        <f t="shared" si="0"/>
        <v>1</v>
      </c>
      <c r="G12" s="19"/>
    </row>
    <row r="13" spans="1:7" ht="210">
      <c r="A13" s="16">
        <v>6</v>
      </c>
      <c r="B13" s="17" t="s">
        <v>15</v>
      </c>
      <c r="C13" s="20" t="s">
        <v>51</v>
      </c>
      <c r="D13" s="19">
        <v>1</v>
      </c>
      <c r="E13" s="19"/>
      <c r="F13" s="19">
        <f t="shared" si="0"/>
        <v>1</v>
      </c>
      <c r="G13" s="19"/>
    </row>
    <row r="14" spans="1:7" ht="90">
      <c r="A14" s="16">
        <v>7</v>
      </c>
      <c r="B14" s="17" t="s">
        <v>53</v>
      </c>
      <c r="C14" s="20" t="s">
        <v>54</v>
      </c>
      <c r="D14" s="19">
        <v>1</v>
      </c>
      <c r="E14" s="19"/>
      <c r="F14" s="19">
        <f t="shared" si="0"/>
        <v>1</v>
      </c>
      <c r="G14" s="19"/>
    </row>
    <row r="15" spans="1:7" ht="75">
      <c r="A15" s="16">
        <v>8</v>
      </c>
      <c r="B15" s="17" t="s">
        <v>37</v>
      </c>
      <c r="C15" s="20" t="s">
        <v>77</v>
      </c>
      <c r="D15" s="19">
        <v>1</v>
      </c>
      <c r="E15" s="19"/>
      <c r="F15" s="19">
        <f t="shared" si="0"/>
        <v>1</v>
      </c>
      <c r="G15" s="19"/>
    </row>
    <row r="16" spans="1:7" ht="15">
      <c r="A16" s="16"/>
      <c r="B16" s="17" t="s">
        <v>16</v>
      </c>
      <c r="C16" s="20"/>
      <c r="D16" s="19"/>
      <c r="E16" s="19"/>
      <c r="F16" s="19">
        <f>SUM(F8:F15)</f>
        <v>8</v>
      </c>
      <c r="G16" s="19">
        <f>SUM(G8:G15)</f>
        <v>0</v>
      </c>
    </row>
    <row r="17" spans="1:7" ht="15">
      <c r="A17" s="16"/>
      <c r="B17" s="17" t="s">
        <v>17</v>
      </c>
      <c r="C17" s="20"/>
      <c r="D17" s="19"/>
      <c r="E17" s="19"/>
      <c r="F17" s="19"/>
      <c r="G17" s="22">
        <f>IMDIV(G16,F16)*1</f>
        <v>0</v>
      </c>
    </row>
  </sheetData>
  <mergeCells count="5">
    <mergeCell ref="E2:G2"/>
    <mergeCell ref="A3:B3"/>
    <mergeCell ref="E3:G3"/>
    <mergeCell ref="E4:G4"/>
    <mergeCell ref="A6:C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  <headerFooter>
    <oddHeader>&amp;RPříloha č.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 topLeftCell="A14"/>
  </sheetViews>
  <sheetFormatPr defaultColWidth="9.140625" defaultRowHeight="15"/>
  <cols>
    <col min="1" max="1" width="9.140625" style="0" customWidth="1"/>
    <col min="2" max="2" width="22.7109375" style="0" customWidth="1"/>
    <col min="3" max="3" width="38.140625" style="0" customWidth="1"/>
    <col min="4" max="4" width="11.421875" style="0" customWidth="1"/>
    <col min="5" max="5" width="9.140625" style="0" customWidth="1"/>
  </cols>
  <sheetData>
    <row r="1" spans="1:2" ht="15">
      <c r="A1" s="7" t="s">
        <v>43</v>
      </c>
      <c r="B1" s="7"/>
    </row>
    <row r="2" spans="1:7" ht="15">
      <c r="A2" t="s">
        <v>44</v>
      </c>
      <c r="D2" t="s">
        <v>0</v>
      </c>
      <c r="E2" s="33"/>
      <c r="F2" s="33"/>
      <c r="G2" s="33"/>
    </row>
    <row r="3" spans="1:7" ht="15">
      <c r="A3" s="33" t="s">
        <v>1</v>
      </c>
      <c r="B3" s="33"/>
      <c r="D3" t="s">
        <v>2</v>
      </c>
      <c r="E3" s="33"/>
      <c r="F3" s="33"/>
      <c r="G3" s="33"/>
    </row>
    <row r="4" spans="1:7" ht="15">
      <c r="A4" t="s">
        <v>3</v>
      </c>
      <c r="E4" s="33"/>
      <c r="F4" s="33"/>
      <c r="G4" s="33"/>
    </row>
    <row r="6" spans="1:7" ht="15" customHeight="1">
      <c r="A6" s="37" t="s">
        <v>68</v>
      </c>
      <c r="B6" s="37"/>
      <c r="C6" s="37"/>
      <c r="D6" s="9"/>
      <c r="E6" s="9"/>
      <c r="F6" s="9"/>
      <c r="G6" s="9"/>
    </row>
    <row r="7" spans="1:7" ht="60">
      <c r="A7" s="1" t="s">
        <v>4</v>
      </c>
      <c r="B7" s="1" t="s">
        <v>5</v>
      </c>
      <c r="C7" s="1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60">
      <c r="A8" s="1">
        <v>1</v>
      </c>
      <c r="B8" s="1" t="s">
        <v>11</v>
      </c>
      <c r="C8" s="10" t="s">
        <v>55</v>
      </c>
      <c r="D8" s="11">
        <v>1</v>
      </c>
      <c r="E8" s="11"/>
      <c r="F8" s="11">
        <f aca="true" t="shared" si="0" ref="F8:F16">PRODUCT(D8:E8)</f>
        <v>1</v>
      </c>
      <c r="G8" s="11"/>
    </row>
    <row r="9" spans="1:7" ht="120">
      <c r="A9" s="1">
        <v>2</v>
      </c>
      <c r="B9" s="2" t="s">
        <v>78</v>
      </c>
      <c r="C9" s="10" t="s">
        <v>56</v>
      </c>
      <c r="D9" s="11">
        <v>1</v>
      </c>
      <c r="E9" s="11"/>
      <c r="F9" s="11">
        <f t="shared" si="0"/>
        <v>1</v>
      </c>
      <c r="G9" s="11"/>
    </row>
    <row r="10" spans="1:7" ht="60">
      <c r="A10" s="1">
        <v>3</v>
      </c>
      <c r="B10" s="2" t="s">
        <v>57</v>
      </c>
      <c r="C10" s="10" t="s">
        <v>18</v>
      </c>
      <c r="D10" s="11">
        <v>1</v>
      </c>
      <c r="E10" s="11"/>
      <c r="F10" s="11">
        <f t="shared" si="0"/>
        <v>1</v>
      </c>
      <c r="G10" s="11"/>
    </row>
    <row r="11" spans="1:7" ht="102.75" customHeight="1">
      <c r="A11" s="1">
        <v>4</v>
      </c>
      <c r="B11" s="2" t="s">
        <v>26</v>
      </c>
      <c r="C11" s="12" t="s">
        <v>52</v>
      </c>
      <c r="D11" s="11">
        <v>1</v>
      </c>
      <c r="E11" s="11"/>
      <c r="F11" s="11">
        <f t="shared" si="0"/>
        <v>1</v>
      </c>
      <c r="G11" s="11"/>
    </row>
    <row r="12" spans="1:7" ht="150">
      <c r="A12" s="1">
        <v>5</v>
      </c>
      <c r="B12" s="2" t="s">
        <v>40</v>
      </c>
      <c r="C12" s="10" t="s">
        <v>94</v>
      </c>
      <c r="D12" s="11">
        <v>1</v>
      </c>
      <c r="E12" s="11"/>
      <c r="F12" s="11">
        <f t="shared" si="0"/>
        <v>1</v>
      </c>
      <c r="G12" s="11"/>
    </row>
    <row r="13" spans="1:7" ht="330" customHeight="1">
      <c r="A13" s="1">
        <v>6</v>
      </c>
      <c r="B13" s="2" t="s">
        <v>63</v>
      </c>
      <c r="C13" s="5" t="s">
        <v>58</v>
      </c>
      <c r="D13" s="11">
        <v>1</v>
      </c>
      <c r="E13" s="11"/>
      <c r="F13" s="11">
        <f t="shared" si="0"/>
        <v>1</v>
      </c>
      <c r="G13" s="11"/>
    </row>
    <row r="14" spans="1:7" ht="120">
      <c r="A14" s="1">
        <v>7</v>
      </c>
      <c r="B14" s="2" t="s">
        <v>19</v>
      </c>
      <c r="C14" s="10" t="s">
        <v>20</v>
      </c>
      <c r="D14" s="11">
        <v>1</v>
      </c>
      <c r="E14" s="11"/>
      <c r="F14" s="11">
        <f t="shared" si="0"/>
        <v>1</v>
      </c>
      <c r="G14" s="11"/>
    </row>
    <row r="15" spans="1:7" ht="15">
      <c r="A15" s="1">
        <v>8</v>
      </c>
      <c r="B15" s="2" t="s">
        <v>21</v>
      </c>
      <c r="C15" s="10" t="s">
        <v>22</v>
      </c>
      <c r="D15" s="11">
        <v>1</v>
      </c>
      <c r="E15" s="11"/>
      <c r="F15" s="11">
        <f t="shared" si="0"/>
        <v>1</v>
      </c>
      <c r="G15" s="11"/>
    </row>
    <row r="16" spans="1:7" ht="90">
      <c r="A16" s="1">
        <v>9</v>
      </c>
      <c r="B16" s="2" t="s">
        <v>80</v>
      </c>
      <c r="C16" s="10" t="s">
        <v>79</v>
      </c>
      <c r="D16" s="11">
        <v>1</v>
      </c>
      <c r="E16" s="11"/>
      <c r="F16" s="11">
        <f t="shared" si="0"/>
        <v>1</v>
      </c>
      <c r="G16" s="11"/>
    </row>
    <row r="17" spans="1:7" ht="15">
      <c r="A17" s="1"/>
      <c r="B17" s="2" t="s">
        <v>16</v>
      </c>
      <c r="C17" s="5"/>
      <c r="D17" s="11"/>
      <c r="E17" s="11"/>
      <c r="F17" s="11">
        <f>SUM(F8:F16)</f>
        <v>9</v>
      </c>
      <c r="G17" s="11">
        <f>SUM(G8:G16)</f>
        <v>0</v>
      </c>
    </row>
    <row r="18" spans="1:7" ht="15">
      <c r="A18" s="1"/>
      <c r="B18" s="2" t="s">
        <v>17</v>
      </c>
      <c r="C18" s="5"/>
      <c r="D18" s="11"/>
      <c r="E18" s="11"/>
      <c r="F18" s="11"/>
      <c r="G18" s="14">
        <f>IMDIV(G17,F17)*1</f>
        <v>0</v>
      </c>
    </row>
  </sheetData>
  <mergeCells count="5">
    <mergeCell ref="A6:C6"/>
    <mergeCell ref="E2:G2"/>
    <mergeCell ref="A3:B3"/>
    <mergeCell ref="E3:G3"/>
    <mergeCell ref="E4:G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1"/>
  <headerFooter>
    <oddHeader>&amp;RPříloha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 topLeftCell="A10">
      <selection activeCell="L14" sqref="L14"/>
    </sheetView>
  </sheetViews>
  <sheetFormatPr defaultColWidth="9.140625" defaultRowHeight="15"/>
  <cols>
    <col min="1" max="1" width="9.140625" style="0" customWidth="1"/>
    <col min="2" max="2" width="26.28125" style="0" customWidth="1"/>
    <col min="3" max="3" width="46.7109375" style="0" customWidth="1"/>
    <col min="4" max="4" width="12.421875" style="0" customWidth="1"/>
    <col min="5" max="5" width="14.421875" style="0" customWidth="1"/>
    <col min="6" max="6" width="9.140625" style="0" customWidth="1"/>
  </cols>
  <sheetData>
    <row r="1" spans="1:2" ht="15">
      <c r="A1" s="7" t="s">
        <v>43</v>
      </c>
      <c r="B1" s="7"/>
    </row>
    <row r="2" spans="1:7" ht="15">
      <c r="A2" t="s">
        <v>44</v>
      </c>
      <c r="D2" t="s">
        <v>0</v>
      </c>
      <c r="E2" s="33"/>
      <c r="F2" s="33"/>
      <c r="G2" s="33"/>
    </row>
    <row r="3" spans="1:7" ht="15">
      <c r="A3" s="33" t="s">
        <v>1</v>
      </c>
      <c r="B3" s="33"/>
      <c r="D3" t="s">
        <v>2</v>
      </c>
      <c r="E3" s="33"/>
      <c r="F3" s="33"/>
      <c r="G3" s="33"/>
    </row>
    <row r="4" spans="1:7" ht="15">
      <c r="A4" t="s">
        <v>3</v>
      </c>
      <c r="E4" s="33"/>
      <c r="F4" s="33"/>
      <c r="G4" s="33"/>
    </row>
    <row r="5" spans="5:7" ht="15">
      <c r="E5" s="7"/>
      <c r="F5" s="7"/>
      <c r="G5" s="7"/>
    </row>
    <row r="6" spans="1:7" ht="15">
      <c r="A6" s="38" t="s">
        <v>69</v>
      </c>
      <c r="B6" s="39"/>
      <c r="C6" s="39"/>
      <c r="D6" s="15"/>
      <c r="E6" s="15"/>
      <c r="F6" s="15"/>
      <c r="G6" s="15"/>
    </row>
    <row r="7" spans="1:8" ht="45">
      <c r="A7" s="16" t="s">
        <v>4</v>
      </c>
      <c r="B7" s="16" t="s">
        <v>5</v>
      </c>
      <c r="C7" s="16" t="s">
        <v>6</v>
      </c>
      <c r="D7" s="17" t="s">
        <v>7</v>
      </c>
      <c r="E7" s="17" t="s">
        <v>8</v>
      </c>
      <c r="F7" s="23" t="s">
        <v>9</v>
      </c>
      <c r="G7" s="17" t="s">
        <v>10</v>
      </c>
      <c r="H7" s="4"/>
    </row>
    <row r="8" spans="1:7" ht="60">
      <c r="A8" s="16">
        <v>1</v>
      </c>
      <c r="B8" s="17" t="s">
        <v>59</v>
      </c>
      <c r="C8" s="18" t="s">
        <v>83</v>
      </c>
      <c r="D8" s="19">
        <v>1</v>
      </c>
      <c r="E8" s="19"/>
      <c r="F8" s="24">
        <f aca="true" t="shared" si="0" ref="F8:F13">PRODUCT(D8:E8)</f>
        <v>1</v>
      </c>
      <c r="G8" s="19"/>
    </row>
    <row r="9" spans="1:7" ht="30">
      <c r="A9" s="16">
        <v>2</v>
      </c>
      <c r="B9" s="17" t="s">
        <v>61</v>
      </c>
      <c r="C9" s="18" t="s">
        <v>33</v>
      </c>
      <c r="D9" s="19">
        <v>1</v>
      </c>
      <c r="E9" s="19"/>
      <c r="F9" s="24">
        <f t="shared" si="0"/>
        <v>1</v>
      </c>
      <c r="G9" s="19"/>
    </row>
    <row r="10" spans="1:7" ht="45">
      <c r="A10" s="16">
        <v>3</v>
      </c>
      <c r="B10" s="25" t="s">
        <v>38</v>
      </c>
      <c r="C10" s="21" t="s">
        <v>96</v>
      </c>
      <c r="D10" s="19">
        <v>1</v>
      </c>
      <c r="E10" s="19"/>
      <c r="F10" s="24">
        <f t="shared" si="0"/>
        <v>1</v>
      </c>
      <c r="G10" s="19"/>
    </row>
    <row r="11" spans="1:7" ht="149.25" customHeight="1">
      <c r="A11" s="16">
        <v>4</v>
      </c>
      <c r="B11" s="25" t="s">
        <v>64</v>
      </c>
      <c r="C11" s="26" t="s">
        <v>65</v>
      </c>
      <c r="D11" s="19">
        <v>1</v>
      </c>
      <c r="E11" s="19"/>
      <c r="F11" s="24">
        <f t="shared" si="0"/>
        <v>1</v>
      </c>
      <c r="G11" s="19"/>
    </row>
    <row r="12" spans="1:7" ht="104.25" customHeight="1">
      <c r="A12" s="16">
        <v>5</v>
      </c>
      <c r="B12" s="25" t="s">
        <v>62</v>
      </c>
      <c r="C12" s="10" t="s">
        <v>81</v>
      </c>
      <c r="D12" s="19">
        <v>1</v>
      </c>
      <c r="E12" s="19"/>
      <c r="F12" s="24">
        <f t="shared" si="0"/>
        <v>1</v>
      </c>
      <c r="G12" s="19"/>
    </row>
    <row r="13" spans="1:7" ht="105">
      <c r="A13" s="16">
        <v>6</v>
      </c>
      <c r="B13" s="25" t="s">
        <v>84</v>
      </c>
      <c r="C13" s="26" t="s">
        <v>77</v>
      </c>
      <c r="D13" s="19">
        <v>1</v>
      </c>
      <c r="E13" s="19"/>
      <c r="F13" s="24">
        <f t="shared" si="0"/>
        <v>1</v>
      </c>
      <c r="G13" s="19"/>
    </row>
    <row r="14" spans="1:7" ht="15">
      <c r="A14" s="16"/>
      <c r="B14" s="17" t="s">
        <v>16</v>
      </c>
      <c r="C14" s="20"/>
      <c r="D14" s="19"/>
      <c r="E14" s="19"/>
      <c r="F14" s="24">
        <f>SUM(F7:F13)</f>
        <v>6</v>
      </c>
      <c r="G14" s="19">
        <f>SUM(G8:G13)</f>
        <v>0</v>
      </c>
    </row>
    <row r="15" spans="1:7" ht="15">
      <c r="A15" s="16"/>
      <c r="B15" s="17" t="s">
        <v>17</v>
      </c>
      <c r="C15" s="20"/>
      <c r="D15" s="19"/>
      <c r="E15" s="19"/>
      <c r="F15" s="24"/>
      <c r="G15" s="22">
        <f>IMDIV(G14,F14)*1</f>
        <v>0</v>
      </c>
    </row>
  </sheetData>
  <mergeCells count="5">
    <mergeCell ref="A6:C6"/>
    <mergeCell ref="E2:G2"/>
    <mergeCell ref="A3:B3"/>
    <mergeCell ref="E3:G3"/>
    <mergeCell ref="E4:G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9" r:id="rId1"/>
  <headerFooter>
    <oddHeader>&amp;RPříloha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 topLeftCell="A12">
      <selection activeCell="A14" sqref="A14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40.8515625" style="0" customWidth="1"/>
    <col min="4" max="4" width="11.8515625" style="0" customWidth="1"/>
    <col min="5" max="5" width="15.57421875" style="0" customWidth="1"/>
    <col min="6" max="6" width="9.140625" style="0" customWidth="1"/>
  </cols>
  <sheetData>
    <row r="1" spans="1:2" ht="15">
      <c r="A1" s="7" t="s">
        <v>43</v>
      </c>
      <c r="B1" s="7"/>
    </row>
    <row r="2" spans="1:7" ht="15">
      <c r="A2" t="s">
        <v>44</v>
      </c>
      <c r="D2" t="s">
        <v>0</v>
      </c>
      <c r="E2" s="33"/>
      <c r="F2" s="33"/>
      <c r="G2" s="33"/>
    </row>
    <row r="3" spans="1:7" ht="15">
      <c r="A3" s="33" t="s">
        <v>1</v>
      </c>
      <c r="B3" s="33"/>
      <c r="D3" t="s">
        <v>2</v>
      </c>
      <c r="E3" s="33"/>
      <c r="F3" s="33"/>
      <c r="G3" s="33"/>
    </row>
    <row r="4" spans="1:7" ht="15">
      <c r="A4" t="s">
        <v>3</v>
      </c>
      <c r="E4" s="33"/>
      <c r="F4" s="33"/>
      <c r="G4" s="33"/>
    </row>
    <row r="6" spans="1:7" ht="46.5" customHeight="1">
      <c r="A6" s="36" t="s">
        <v>70</v>
      </c>
      <c r="B6" s="40"/>
      <c r="C6" s="40"/>
      <c r="D6" s="15"/>
      <c r="E6" s="15"/>
      <c r="F6" s="15"/>
      <c r="G6" s="15"/>
    </row>
    <row r="7" spans="1:7" ht="45">
      <c r="A7" s="16" t="s">
        <v>4</v>
      </c>
      <c r="B7" s="16" t="s">
        <v>5</v>
      </c>
      <c r="C7" s="16" t="s">
        <v>6</v>
      </c>
      <c r="D7" s="17" t="s">
        <v>7</v>
      </c>
      <c r="E7" s="17" t="s">
        <v>8</v>
      </c>
      <c r="F7" s="17" t="s">
        <v>9</v>
      </c>
      <c r="G7" s="17" t="s">
        <v>10</v>
      </c>
    </row>
    <row r="8" spans="1:7" ht="264" customHeight="1">
      <c r="A8" s="16">
        <v>1</v>
      </c>
      <c r="B8" s="17" t="s">
        <v>71</v>
      </c>
      <c r="C8" s="18" t="s">
        <v>86</v>
      </c>
      <c r="D8" s="19">
        <v>1</v>
      </c>
      <c r="E8" s="19"/>
      <c r="F8" s="19">
        <f>PRODUCT(D8:E8)</f>
        <v>1</v>
      </c>
      <c r="G8" s="19"/>
    </row>
    <row r="9" spans="1:7" ht="219.75" customHeight="1">
      <c r="A9" s="16">
        <v>2</v>
      </c>
      <c r="B9" s="17" t="s">
        <v>87</v>
      </c>
      <c r="C9" s="18" t="s">
        <v>88</v>
      </c>
      <c r="D9" s="19">
        <v>1</v>
      </c>
      <c r="E9" s="19"/>
      <c r="F9" s="19">
        <f aca="true" t="shared" si="0" ref="F9:F14">PRODUCT(D9:E9)</f>
        <v>1</v>
      </c>
      <c r="G9" s="19"/>
    </row>
    <row r="10" spans="1:7" ht="219.75" customHeight="1">
      <c r="A10" s="16">
        <v>3</v>
      </c>
      <c r="B10" s="17" t="s">
        <v>102</v>
      </c>
      <c r="C10" s="18" t="s">
        <v>72</v>
      </c>
      <c r="D10" s="19">
        <v>1</v>
      </c>
      <c r="E10" s="19"/>
      <c r="F10" s="19">
        <f t="shared" si="0"/>
        <v>1</v>
      </c>
      <c r="G10" s="19"/>
    </row>
    <row r="11" spans="1:7" ht="219.75" customHeight="1">
      <c r="A11" s="16">
        <v>4</v>
      </c>
      <c r="B11" s="17" t="s">
        <v>103</v>
      </c>
      <c r="C11" s="20" t="s">
        <v>60</v>
      </c>
      <c r="D11" s="19">
        <v>1</v>
      </c>
      <c r="E11" s="19"/>
      <c r="F11" s="19">
        <f t="shared" si="0"/>
        <v>1</v>
      </c>
      <c r="G11" s="19"/>
    </row>
    <row r="12" spans="1:7" ht="105">
      <c r="A12" s="16">
        <v>5</v>
      </c>
      <c r="B12" s="17" t="s">
        <v>85</v>
      </c>
      <c r="C12" s="18" t="s">
        <v>25</v>
      </c>
      <c r="D12" s="19">
        <v>1</v>
      </c>
      <c r="E12" s="19"/>
      <c r="F12" s="19">
        <f t="shared" si="0"/>
        <v>1</v>
      </c>
      <c r="G12" s="19"/>
    </row>
    <row r="13" spans="1:7" ht="105">
      <c r="A13" s="16">
        <v>6</v>
      </c>
      <c r="B13" s="16" t="s">
        <v>26</v>
      </c>
      <c r="C13" s="18" t="s">
        <v>73</v>
      </c>
      <c r="D13" s="19">
        <v>1</v>
      </c>
      <c r="E13" s="19"/>
      <c r="F13" s="19">
        <f t="shared" si="0"/>
        <v>1</v>
      </c>
      <c r="G13" s="19"/>
    </row>
    <row r="14" spans="1:7" ht="60">
      <c r="A14" s="16">
        <v>7</v>
      </c>
      <c r="B14" s="17" t="s">
        <v>38</v>
      </c>
      <c r="C14" s="18" t="s">
        <v>96</v>
      </c>
      <c r="D14" s="19">
        <v>1</v>
      </c>
      <c r="E14" s="19"/>
      <c r="F14" s="19">
        <f t="shared" si="0"/>
        <v>1</v>
      </c>
      <c r="G14" s="19"/>
    </row>
    <row r="15" spans="1:7" ht="30">
      <c r="A15" s="16"/>
      <c r="B15" s="17" t="s">
        <v>16</v>
      </c>
      <c r="C15" s="20"/>
      <c r="D15" s="19"/>
      <c r="E15" s="19"/>
      <c r="F15" s="19">
        <f>SUM(F8:F14)</f>
        <v>7</v>
      </c>
      <c r="G15" s="19">
        <f>SUM(G8:G14)</f>
        <v>0</v>
      </c>
    </row>
    <row r="16" spans="1:7" ht="30">
      <c r="A16" s="16"/>
      <c r="B16" s="17" t="s">
        <v>17</v>
      </c>
      <c r="C16" s="20"/>
      <c r="D16" s="19"/>
      <c r="E16" s="19"/>
      <c r="F16" s="19"/>
      <c r="G16" s="22">
        <f>IMDIV(G15,F15)*1</f>
        <v>0</v>
      </c>
    </row>
  </sheetData>
  <mergeCells count="5">
    <mergeCell ref="A6:C6"/>
    <mergeCell ref="E2:G2"/>
    <mergeCell ref="A3:B3"/>
    <mergeCell ref="E3:G3"/>
    <mergeCell ref="E4:G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1"/>
  <headerFooter>
    <oddHeader>&amp;RPříloha č.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 topLeftCell="A10"/>
  </sheetViews>
  <sheetFormatPr defaultColWidth="9.140625" defaultRowHeight="15"/>
  <cols>
    <col min="1" max="1" width="13.140625" style="0" customWidth="1"/>
    <col min="2" max="2" width="19.7109375" style="0" customWidth="1"/>
    <col min="3" max="3" width="39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spans="1:2" ht="15">
      <c r="A1" s="7" t="s">
        <v>43</v>
      </c>
      <c r="B1" s="7"/>
    </row>
    <row r="2" spans="1:7" ht="15">
      <c r="A2" t="s">
        <v>44</v>
      </c>
      <c r="D2" t="s">
        <v>0</v>
      </c>
      <c r="E2" s="33"/>
      <c r="F2" s="33"/>
      <c r="G2" s="33"/>
    </row>
    <row r="3" spans="1:7" ht="15">
      <c r="A3" s="33" t="s">
        <v>1</v>
      </c>
      <c r="B3" s="33"/>
      <c r="D3" t="s">
        <v>2</v>
      </c>
      <c r="E3" s="33"/>
      <c r="F3" s="33"/>
      <c r="G3" s="33"/>
    </row>
    <row r="4" spans="1:7" ht="15">
      <c r="A4" t="s">
        <v>3</v>
      </c>
      <c r="E4" s="33"/>
      <c r="F4" s="33"/>
      <c r="G4" s="33"/>
    </row>
    <row r="6" spans="1:7" ht="15">
      <c r="A6" s="41" t="s">
        <v>90</v>
      </c>
      <c r="B6" s="42"/>
      <c r="C6" s="42"/>
      <c r="D6" s="15"/>
      <c r="E6" s="15"/>
      <c r="F6" s="15"/>
      <c r="G6" s="15"/>
    </row>
    <row r="7" spans="1:7" ht="45">
      <c r="A7" s="16" t="s">
        <v>4</v>
      </c>
      <c r="B7" s="16" t="s">
        <v>47</v>
      </c>
      <c r="C7" s="16" t="s">
        <v>6</v>
      </c>
      <c r="D7" s="17" t="s">
        <v>7</v>
      </c>
      <c r="E7" s="17" t="s">
        <v>8</v>
      </c>
      <c r="F7" s="17" t="s">
        <v>9</v>
      </c>
      <c r="G7" s="17" t="s">
        <v>10</v>
      </c>
    </row>
    <row r="8" spans="1:7" ht="75">
      <c r="A8" s="16">
        <v>1</v>
      </c>
      <c r="B8" s="16" t="s">
        <v>11</v>
      </c>
      <c r="C8" s="18" t="s">
        <v>48</v>
      </c>
      <c r="D8" s="19">
        <v>1</v>
      </c>
      <c r="E8" s="19"/>
      <c r="F8" s="19">
        <f aca="true" t="shared" si="0" ref="F8:F13">PRODUCT(D8:E8)</f>
        <v>1</v>
      </c>
      <c r="G8" s="19"/>
    </row>
    <row r="9" spans="1:7" ht="120">
      <c r="A9" s="16">
        <v>2</v>
      </c>
      <c r="B9" s="17" t="s">
        <v>91</v>
      </c>
      <c r="C9" s="18" t="s">
        <v>45</v>
      </c>
      <c r="D9" s="19">
        <v>1</v>
      </c>
      <c r="E9" s="19"/>
      <c r="F9" s="19">
        <f t="shared" si="0"/>
        <v>1</v>
      </c>
      <c r="G9" s="19"/>
    </row>
    <row r="10" spans="1:7" ht="135">
      <c r="A10" s="16">
        <v>3</v>
      </c>
      <c r="B10" s="17" t="s">
        <v>100</v>
      </c>
      <c r="C10" s="20" t="s">
        <v>50</v>
      </c>
      <c r="D10" s="19">
        <v>1</v>
      </c>
      <c r="E10" s="19"/>
      <c r="F10" s="19">
        <f t="shared" si="0"/>
        <v>1</v>
      </c>
      <c r="G10" s="19"/>
    </row>
    <row r="11" spans="1:7" ht="106.5" customHeight="1">
      <c r="A11" s="16">
        <v>4</v>
      </c>
      <c r="B11" s="17" t="s">
        <v>13</v>
      </c>
      <c r="C11" s="21" t="s">
        <v>52</v>
      </c>
      <c r="D11" s="19">
        <v>1</v>
      </c>
      <c r="E11" s="19"/>
      <c r="F11" s="19">
        <f t="shared" si="0"/>
        <v>1</v>
      </c>
      <c r="G11" s="19"/>
    </row>
    <row r="12" spans="1:7" ht="60">
      <c r="A12" s="16">
        <v>5</v>
      </c>
      <c r="B12" s="17" t="s">
        <v>38</v>
      </c>
      <c r="C12" s="18" t="s">
        <v>97</v>
      </c>
      <c r="D12" s="19">
        <v>1</v>
      </c>
      <c r="E12" s="19"/>
      <c r="F12" s="19">
        <f t="shared" si="0"/>
        <v>1</v>
      </c>
      <c r="G12" s="19"/>
    </row>
    <row r="13" spans="1:7" ht="120">
      <c r="A13" s="16">
        <v>6</v>
      </c>
      <c r="B13" s="17" t="s">
        <v>98</v>
      </c>
      <c r="C13" s="20" t="s">
        <v>46</v>
      </c>
      <c r="D13" s="19">
        <v>1</v>
      </c>
      <c r="E13" s="19"/>
      <c r="F13" s="19">
        <f t="shared" si="0"/>
        <v>1</v>
      </c>
      <c r="G13" s="19"/>
    </row>
    <row r="14" spans="1:7" ht="15">
      <c r="A14" s="16"/>
      <c r="B14" s="17" t="s">
        <v>16</v>
      </c>
      <c r="C14" s="20"/>
      <c r="D14" s="19"/>
      <c r="E14" s="19"/>
      <c r="F14" s="19">
        <f>SUM(F8:F13)</f>
        <v>6</v>
      </c>
      <c r="G14" s="19">
        <f>SUM(G8:G13)</f>
        <v>0</v>
      </c>
    </row>
    <row r="15" spans="1:7" ht="30">
      <c r="A15" s="16"/>
      <c r="B15" s="17" t="s">
        <v>17</v>
      </c>
      <c r="C15" s="20"/>
      <c r="D15" s="19"/>
      <c r="E15" s="19"/>
      <c r="F15" s="19"/>
      <c r="G15" s="22">
        <f>IMDIV(G14,F14)*1</f>
        <v>0</v>
      </c>
    </row>
  </sheetData>
  <mergeCells count="5">
    <mergeCell ref="A6:C6"/>
    <mergeCell ref="E2:G2"/>
    <mergeCell ref="A3:B3"/>
    <mergeCell ref="E3:G3"/>
    <mergeCell ref="E4:G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  <headerFooter>
    <oddHeader>&amp;RPříloha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7">
      <selection activeCell="C8" sqref="C8"/>
    </sheetView>
  </sheetViews>
  <sheetFormatPr defaultColWidth="9.140625" defaultRowHeight="15"/>
  <cols>
    <col min="2" max="2" width="18.140625" style="0" customWidth="1"/>
    <col min="3" max="3" width="40.7109375" style="0" customWidth="1"/>
    <col min="4" max="4" width="13.57421875" style="0" customWidth="1"/>
  </cols>
  <sheetData>
    <row r="1" spans="1:2" ht="15">
      <c r="A1" s="7" t="s">
        <v>43</v>
      </c>
      <c r="B1" s="7"/>
    </row>
    <row r="2" spans="1:7" ht="15">
      <c r="A2" t="s">
        <v>44</v>
      </c>
      <c r="D2" t="s">
        <v>0</v>
      </c>
      <c r="E2" s="33"/>
      <c r="F2" s="33"/>
      <c r="G2" s="33"/>
    </row>
    <row r="3" spans="1:7" ht="15">
      <c r="A3" s="33" t="s">
        <v>1</v>
      </c>
      <c r="B3" s="33"/>
      <c r="D3" t="s">
        <v>2</v>
      </c>
      <c r="E3" s="33"/>
      <c r="F3" s="33"/>
      <c r="G3" s="33"/>
    </row>
    <row r="4" spans="1:7" ht="15">
      <c r="A4" t="s">
        <v>3</v>
      </c>
      <c r="E4" s="33"/>
      <c r="F4" s="33"/>
      <c r="G4" s="33"/>
    </row>
    <row r="5" spans="5:7" ht="15">
      <c r="E5" s="7"/>
      <c r="F5" s="7"/>
      <c r="G5" s="7"/>
    </row>
    <row r="6" spans="1:7" ht="15">
      <c r="A6" s="38" t="s">
        <v>66</v>
      </c>
      <c r="B6" s="39"/>
      <c r="C6" s="39"/>
      <c r="D6" s="15"/>
      <c r="E6" s="15"/>
      <c r="F6" s="15"/>
      <c r="G6" s="15"/>
    </row>
    <row r="7" spans="1:7" ht="60">
      <c r="A7" s="16" t="s">
        <v>4</v>
      </c>
      <c r="B7" s="16" t="s">
        <v>5</v>
      </c>
      <c r="C7" s="16" t="s">
        <v>6</v>
      </c>
      <c r="D7" s="17" t="s">
        <v>7</v>
      </c>
      <c r="E7" s="17" t="s">
        <v>8</v>
      </c>
      <c r="F7" s="17" t="s">
        <v>9</v>
      </c>
      <c r="G7" s="17" t="s">
        <v>10</v>
      </c>
    </row>
    <row r="8" spans="1:7" ht="77.25" customHeight="1">
      <c r="A8" s="16">
        <v>1</v>
      </c>
      <c r="B8" s="16" t="s">
        <v>11</v>
      </c>
      <c r="C8" s="18" t="s">
        <v>35</v>
      </c>
      <c r="D8" s="19">
        <v>1</v>
      </c>
      <c r="E8" s="19"/>
      <c r="F8" s="19">
        <f>PRODUCT(D8:E8)</f>
        <v>1</v>
      </c>
      <c r="G8" s="19"/>
    </row>
    <row r="9" spans="1:7" ht="60" customHeight="1">
      <c r="A9" s="16">
        <v>2</v>
      </c>
      <c r="B9" s="17" t="s">
        <v>23</v>
      </c>
      <c r="C9" s="18" t="s">
        <v>24</v>
      </c>
      <c r="D9" s="19">
        <v>1</v>
      </c>
      <c r="E9" s="19"/>
      <c r="F9" s="19">
        <f>PRODUCT(D9:E9)</f>
        <v>1</v>
      </c>
      <c r="G9" s="19"/>
    </row>
    <row r="10" spans="1:7" ht="70.5" customHeight="1">
      <c r="A10" s="16">
        <v>3</v>
      </c>
      <c r="B10" s="17" t="s">
        <v>38</v>
      </c>
      <c r="C10" s="18" t="s">
        <v>96</v>
      </c>
      <c r="D10" s="19">
        <v>1</v>
      </c>
      <c r="E10" s="19"/>
      <c r="F10" s="19">
        <f>PRODUCT(D10:E10)</f>
        <v>1</v>
      </c>
      <c r="G10" s="19"/>
    </row>
    <row r="11" spans="1:7" ht="165.75" customHeight="1">
      <c r="A11" s="16">
        <v>4</v>
      </c>
      <c r="B11" s="17" t="s">
        <v>89</v>
      </c>
      <c r="C11" s="18" t="s">
        <v>34</v>
      </c>
      <c r="D11" s="19">
        <v>1</v>
      </c>
      <c r="E11" s="19"/>
      <c r="F11" s="19">
        <f>PRODUCT(D11:E11)</f>
        <v>1</v>
      </c>
      <c r="G11" s="19"/>
    </row>
    <row r="12" spans="1:7" ht="30">
      <c r="A12" s="16"/>
      <c r="B12" s="17" t="s">
        <v>16</v>
      </c>
      <c r="C12" s="20"/>
      <c r="D12" s="19"/>
      <c r="E12" s="19"/>
      <c r="F12" s="19">
        <f>SUM(F8:F11)</f>
        <v>4</v>
      </c>
      <c r="G12" s="19">
        <f>SUM(G8:G11)</f>
        <v>0</v>
      </c>
    </row>
    <row r="13" spans="1:7" ht="30">
      <c r="A13" s="16"/>
      <c r="B13" s="17" t="s">
        <v>17</v>
      </c>
      <c r="C13" s="20"/>
      <c r="D13" s="19"/>
      <c r="E13" s="19"/>
      <c r="F13" s="19"/>
      <c r="G13" s="22">
        <f>IMDIV(G12,F12)*1</f>
        <v>0</v>
      </c>
    </row>
  </sheetData>
  <mergeCells count="5">
    <mergeCell ref="A6:C6"/>
    <mergeCell ref="E2:G2"/>
    <mergeCell ref="A3:B3"/>
    <mergeCell ref="E3:G3"/>
    <mergeCell ref="E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tabSelected="1" workbookViewId="0" topLeftCell="A1">
      <selection activeCell="B4" sqref="B4"/>
    </sheetView>
  </sheetViews>
  <sheetFormatPr defaultColWidth="9.140625" defaultRowHeight="15"/>
  <cols>
    <col min="1" max="1" width="28.7109375" style="15" customWidth="1"/>
    <col min="2" max="2" width="20.00390625" style="15" bestFit="1" customWidth="1"/>
    <col min="3" max="3" width="9.140625" style="15" customWidth="1"/>
    <col min="4" max="16384" width="9.140625" style="15" customWidth="1"/>
  </cols>
  <sheetData>
    <row r="1" ht="15">
      <c r="A1" s="27" t="s">
        <v>27</v>
      </c>
    </row>
    <row r="2" spans="1:2" ht="15">
      <c r="A2" s="19" t="s">
        <v>9</v>
      </c>
      <c r="B2" s="19" t="s">
        <v>10</v>
      </c>
    </row>
    <row r="3" spans="1:2" ht="15">
      <c r="A3" s="19">
        <f>'S1'!F16+'S2'!F16+'S3'!F17+'S4'!F14+'S5'!F15+'S6'!F14+'S7'!F12</f>
        <v>48</v>
      </c>
      <c r="B3" s="19">
        <f>'S1'!G16+'S2'!G16+'S3'!G17+'S4'!G14+'S5'!G15+'S6'!G14+'S7'!G12</f>
        <v>0</v>
      </c>
    </row>
    <row r="4" spans="1:2" ht="15">
      <c r="A4" s="16" t="s">
        <v>28</v>
      </c>
      <c r="B4" s="22">
        <f>IMDIV(B3,A3)*1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Komjaty</cp:lastModifiedBy>
  <cp:lastPrinted>2017-12-20T16:17:56Z</cp:lastPrinted>
  <dcterms:created xsi:type="dcterms:W3CDTF">2013-07-22T12:12:52Z</dcterms:created>
  <dcterms:modified xsi:type="dcterms:W3CDTF">2018-04-30T09:39:24Z</dcterms:modified>
  <cp:category/>
  <cp:version/>
  <cp:contentType/>
  <cp:contentStatus/>
</cp:coreProperties>
</file>