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7820" windowHeight="11835" tabRatio="943" activeTab="0"/>
  </bookViews>
  <sheets>
    <sheet name="Část 1  Kancelářské potřeby" sheetId="3" r:id="rId1"/>
    <sheet name="Část 2  Třídění a archivace" sheetId="15" r:id="rId2"/>
    <sheet name="Podminky plneni" sheetId="14" r:id="rId3"/>
  </sheets>
  <definedNames/>
  <calcPr calcId="162913"/>
</workbook>
</file>

<file path=xl/sharedStrings.xml><?xml version="1.0" encoding="utf-8"?>
<sst xmlns="http://schemas.openxmlformats.org/spreadsheetml/2006/main" count="134" uniqueCount="86">
  <si>
    <t>5 ks</t>
  </si>
  <si>
    <t>Kategorie</t>
  </si>
  <si>
    <t>Kód MU</t>
  </si>
  <si>
    <t>Měrná jednotka</t>
  </si>
  <si>
    <t>Maximální obsah balení</t>
  </si>
  <si>
    <t>1 ks</t>
  </si>
  <si>
    <t>Požadavky na položku</t>
  </si>
  <si>
    <t>Druh / Položka</t>
  </si>
  <si>
    <t>Popis zboží v českém jazyce</t>
  </si>
  <si>
    <t>Popis zboží v anglickém jazyce</t>
  </si>
  <si>
    <t>URL odkaz na obrázek - uveďte odkaz na umístění obrázku s vyobrazením nabízeného zboží (případně více URL oddělených mezerou)</t>
  </si>
  <si>
    <t>Nabídková cena za položku</t>
  </si>
  <si>
    <t>Sazba DPH v %</t>
  </si>
  <si>
    <t>Název nabízeného zboží v anglickém jazyce</t>
  </si>
  <si>
    <t>Název nabízeného zboží - uveďte obchodní název včetně nabízené vel. Balení (max. 120 znaků)</t>
  </si>
  <si>
    <t>Obsah balení - účastník uvede skutečné nabízené množství jako násobek Jednotky ve sloupci E, přičemž tato hodnota nesmí přesahovat maximální obsah balení uvedený ve sloupci F</t>
  </si>
  <si>
    <t>Nabídková cena za jednotku balení - uveďte cenu bez DPH za množství uvedené ve sloupci E</t>
  </si>
  <si>
    <t>30193000-8-83</t>
  </si>
  <si>
    <t>Aktovka na spisy, A4, 6 přihrádek</t>
  </si>
  <si>
    <t>Aktovka na spisy formátu A4, provedení: uvnitř 6 rozšiřitelných přihrádek, uzavírání na gumu, kapsa na vizitku, materiál: polypropylen.</t>
  </si>
  <si>
    <t>30192113-6-1c</t>
  </si>
  <si>
    <t>12 ks</t>
  </si>
  <si>
    <t>Náplň do kuličkového pera, 0,3-0,35 mm, modrá - Spoko 112</t>
  </si>
  <si>
    <t>30192113-6-2c</t>
  </si>
  <si>
    <t>Náplň do kuličkového pera, 0,5 mm, modrá - Spoko 112</t>
  </si>
  <si>
    <t>Náplň do kuličkového pera, typ: Spoko 112, náplň: pastový inkoust, barva náplně: modrá, šíře stopy: 0,5 mm.</t>
  </si>
  <si>
    <t>Náplň do kuličkového pera, typ: Spoko 112, náplň: pastový inkoust, barva náplně: modrá, šíře stopy: 0,3 - 0,35 mm.</t>
  </si>
  <si>
    <t>30192113-6-13</t>
  </si>
  <si>
    <t>1 balení</t>
  </si>
  <si>
    <t>2 balení</t>
  </si>
  <si>
    <t>Náplň do plnícího pera, bombičky, modrá - Centropen 2156</t>
  </si>
  <si>
    <t>Náplň do plnícího pera, inkoustové bombičky, typ: Centropen 2156, náplň: inkoust, barva náplně: modrá, balení obsahuje 6 ks bombiček.</t>
  </si>
  <si>
    <t>30192113-6-3c</t>
  </si>
  <si>
    <t>30192113-6-4c</t>
  </si>
  <si>
    <t>30192124-6-9a</t>
  </si>
  <si>
    <t>10 ks</t>
  </si>
  <si>
    <t>30192124-6-9b</t>
  </si>
  <si>
    <t>30192124-6-9c</t>
  </si>
  <si>
    <t>30192124-6-9d</t>
  </si>
  <si>
    <t>Náplň do gelového rolleru, 0,3-0,4 mm, modrá - NICEDAY gelové pero CLICK</t>
  </si>
  <si>
    <t>Náplň do gelového rolleru, typ: NICEDAY gelové pero CLICK, náplň: gelový inkoust, barva náplně: modrá, šíře stopy 0,3 - 0,4 mm.</t>
  </si>
  <si>
    <t>Náplň do gelového rolleru, 0,5 mm, modrá - NICEDAY gelové pero CLICK</t>
  </si>
  <si>
    <t>Náplň do gelového rolleru, typ: NICEDAY gelové pero CLICK, náplň: gelový inkoust, barva náplně: modrá, šíře stopy 0,5 mm.</t>
  </si>
  <si>
    <t>Náplň do popisovače na tabule, černá - Pilot V-Board Master 5979</t>
  </si>
  <si>
    <t>Náplň do popisovače na tabule, červená - Pilot V-Board Master 5979</t>
  </si>
  <si>
    <t>Náplň do popisovače na tabule, modrá - Pilot V-Board Master 5979</t>
  </si>
  <si>
    <t>Náplň do popisovače na tabule, zelená - Pilot V-Board Master 5979</t>
  </si>
  <si>
    <t>Náplň do popisovače na bílé tabule, typ: Pilot V-Board Master 5979, barva náplně: černá.</t>
  </si>
  <si>
    <t>Náplň do popisovače na bílé tabule, typ: Pilot V-Board Master 5979, barva náplně: červená.</t>
  </si>
  <si>
    <t>Náplň do popisovače na bílé tabule, typ: Pilot V-Board Master 5979, barva náplně: modrá.</t>
  </si>
  <si>
    <t>Náplň do popisovače na bílé tabule, typ: Pilot V-Board Master 5979, barva náplně: zelená.</t>
  </si>
  <si>
    <t>30192124-6-8e</t>
  </si>
  <si>
    <t>Popisovač, tabule, 2-3 mm, vyměnitelný, oranžový</t>
  </si>
  <si>
    <t>Popisovač, k popisu na bílé tabule, s víčkem, šíře stopy: min. 2 mm - max. 3 mm, hrot: válcový, náplň: vyměnitelná, barva náplně: oranžová.</t>
  </si>
  <si>
    <t>30192124-6-9e</t>
  </si>
  <si>
    <t>Náplň do popisovače na tabule, oranžová - Pilot V-Board Master 5979</t>
  </si>
  <si>
    <t>Náplň do popisovače na bílé tabule, typ: Pilot V-Board Master 5979, barva náplně: oranžová.</t>
  </si>
  <si>
    <t>30192124-6-8f</t>
  </si>
  <si>
    <t>Popisovač, tabule, 2-3 mm, vyměnitelný, sada 5 barev</t>
  </si>
  <si>
    <t>Popisovač, k popisu na bílé tabule, s víčkem, šíře stopy: min. 2 mm - max. 3 mm, hrot: válcový, náplň: vyměnitelná, barva náplně: černá, červená, modrá, oranžová a zelená, sada 5 barev.</t>
  </si>
  <si>
    <t>30193000-8-186</t>
  </si>
  <si>
    <t>Spisovka s drukem, A4, neprůhledná modrá, s kapsou</t>
  </si>
  <si>
    <t>Obálka formátu A4 na šířku, provedení: s drukem a kapsou na popis, materiál: neprůhledný polypropylen, barva: modrá.</t>
  </si>
  <si>
    <t>Podmínky provádění</t>
  </si>
  <si>
    <t>Lhůta předání dodávky</t>
  </si>
  <si>
    <t>do 7 kalendářních dní od doručení Výzvy</t>
  </si>
  <si>
    <t>30193000-8-174d</t>
  </si>
  <si>
    <t>30193000-8-174e</t>
  </si>
  <si>
    <t>30193000-8-174f</t>
  </si>
  <si>
    <t>Odkládací mapa na dokumenty formátu A4, provedení: jedna klopa, materiál: prešpán, barva: žlutá, balení obsahuje 25 ks map.</t>
  </si>
  <si>
    <t>Odkládací mapa na dokumenty formátu A4, provedení: jedna klopa, materiál: prešpán, barva: oranžová, balení obsahuje 25 ks map.</t>
  </si>
  <si>
    <t>Odkládací mapa na dokumenty formátu A4, provedení: jedna klopa, materiál: prešpán, barva: fialová, balení obsahuje 25 ks map.</t>
  </si>
  <si>
    <t>30193000-8-174g</t>
  </si>
  <si>
    <t>Odkládací mapa na dokumenty formátu A4, provedení: jedna klopa, materiál: prešpán, barva: zelená, balení obsahuje 25 ks map.</t>
  </si>
  <si>
    <t>Předpokládaná hodnota v Kč bez DPH po dobu účinnosti smlouvy</t>
  </si>
  <si>
    <t>Mapa, 1 klopa, prešpán, žlutá</t>
  </si>
  <si>
    <t>Mapa, 1 klopa, prešpán, oranžová</t>
  </si>
  <si>
    <t>Mapa, 1 klopa, prešpán, fialová</t>
  </si>
  <si>
    <t>Mapa, 1 klopa, prešpán, zelená</t>
  </si>
  <si>
    <t>30197600-2-1</t>
  </si>
  <si>
    <t>Balící papír, v roli, bílý</t>
  </si>
  <si>
    <t>Balící papír v roli, šíře: 70 cm, návin: 10 m, gramáž: 80 g/m2.</t>
  </si>
  <si>
    <t>Celková předpokládaná hodnota části 1</t>
  </si>
  <si>
    <t>Celková předpokládaná hodnota části 2</t>
  </si>
  <si>
    <t>Nabídková cena, která bude předmětem hodnocení část 1</t>
  </si>
  <si>
    <t>Nabídková cena, která bude předmětem hodnocení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</si>
</sst>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1" fillId="2" borderId="2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1" xfId="0" applyFont="1" applyFill="1" applyBorder="1"/>
    <xf numFmtId="0" fontId="0" fillId="0" borderId="0" xfId="0" applyFont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0" fillId="0" borderId="1" xfId="0" applyFont="1" applyBorder="1"/>
    <xf numFmtId="4" fontId="1" fillId="2" borderId="2" xfId="2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4" fontId="1" fillId="0" borderId="0" xfId="0" applyNumberFormat="1" applyFont="1"/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left" vertical="top"/>
    </xf>
    <xf numFmtId="164" fontId="0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80" zoomScaleNormal="80" workbookViewId="0" topLeftCell="A1">
      <selection activeCell="L26" sqref="L26"/>
    </sheetView>
  </sheetViews>
  <sheetFormatPr defaultColWidth="8.8515625" defaultRowHeight="12.75"/>
  <cols>
    <col min="1" max="1" width="11.140625" style="11" customWidth="1"/>
    <col min="2" max="2" width="16.7109375" style="11" customWidth="1"/>
    <col min="3" max="3" width="52.28125" style="11" customWidth="1"/>
    <col min="4" max="4" width="70.00390625" style="11" customWidth="1"/>
    <col min="5" max="6" width="11.140625" style="11" customWidth="1"/>
    <col min="7" max="7" width="14.7109375" style="16" customWidth="1"/>
    <col min="8" max="9" width="29.421875" style="11" customWidth="1"/>
    <col min="10" max="11" width="45.00390625" style="11" customWidth="1"/>
    <col min="12" max="13" width="34.57421875" style="11" customWidth="1"/>
    <col min="14" max="14" width="35.421875" style="11" customWidth="1"/>
    <col min="15" max="15" width="25.8515625" style="11" customWidth="1"/>
    <col min="16" max="16" width="11.8515625" style="11" customWidth="1"/>
    <col min="17" max="16384" width="8.8515625" style="11" customWidth="1"/>
  </cols>
  <sheetData>
    <row r="1" spans="1:16" ht="77.25" thickBot="1">
      <c r="A1" s="5" t="s">
        <v>1</v>
      </c>
      <c r="B1" s="5" t="s">
        <v>2</v>
      </c>
      <c r="C1" s="5" t="s">
        <v>7</v>
      </c>
      <c r="D1" s="6" t="s">
        <v>6</v>
      </c>
      <c r="E1" s="7" t="s">
        <v>3</v>
      </c>
      <c r="F1" s="7" t="s">
        <v>4</v>
      </c>
      <c r="G1" s="15" t="s">
        <v>74</v>
      </c>
      <c r="H1" s="3" t="s">
        <v>14</v>
      </c>
      <c r="I1" s="3" t="s">
        <v>13</v>
      </c>
      <c r="J1" s="4" t="s">
        <v>8</v>
      </c>
      <c r="K1" s="3" t="s">
        <v>9</v>
      </c>
      <c r="L1" s="3" t="s">
        <v>10</v>
      </c>
      <c r="M1" s="3" t="s">
        <v>15</v>
      </c>
      <c r="N1" s="3" t="s">
        <v>16</v>
      </c>
      <c r="O1" s="3" t="s">
        <v>11</v>
      </c>
      <c r="P1" s="3" t="s">
        <v>12</v>
      </c>
    </row>
    <row r="2" spans="1:16" ht="26.25" thickTop="1">
      <c r="A2" s="1">
        <v>503</v>
      </c>
      <c r="B2" s="1" t="s">
        <v>20</v>
      </c>
      <c r="C2" s="8" t="s">
        <v>22</v>
      </c>
      <c r="D2" s="8" t="s">
        <v>26</v>
      </c>
      <c r="E2" s="2" t="s">
        <v>5</v>
      </c>
      <c r="F2" s="2" t="s">
        <v>21</v>
      </c>
      <c r="G2" s="20">
        <v>160</v>
      </c>
      <c r="H2" s="12"/>
      <c r="I2" s="12"/>
      <c r="J2" s="12"/>
      <c r="K2" s="12"/>
      <c r="L2" s="12"/>
      <c r="M2" s="12"/>
      <c r="N2" s="13"/>
      <c r="O2" s="14">
        <f aca="true" t="shared" si="0" ref="O2:O13">M2*N2</f>
        <v>0</v>
      </c>
      <c r="P2" s="12"/>
    </row>
    <row r="3" spans="1:16" ht="25.5">
      <c r="A3" s="1">
        <v>503</v>
      </c>
      <c r="B3" s="1" t="s">
        <v>23</v>
      </c>
      <c r="C3" s="8" t="s">
        <v>24</v>
      </c>
      <c r="D3" s="8" t="s">
        <v>25</v>
      </c>
      <c r="E3" s="2" t="s">
        <v>5</v>
      </c>
      <c r="F3" s="2" t="s">
        <v>21</v>
      </c>
      <c r="G3" s="20">
        <v>60</v>
      </c>
      <c r="H3" s="12"/>
      <c r="I3" s="12"/>
      <c r="J3" s="12"/>
      <c r="K3" s="12"/>
      <c r="L3" s="12"/>
      <c r="M3" s="12"/>
      <c r="N3" s="13"/>
      <c r="O3" s="14">
        <f t="shared" si="0"/>
        <v>0</v>
      </c>
      <c r="P3" s="12"/>
    </row>
    <row r="4" spans="1:16" ht="25.5">
      <c r="A4" s="1">
        <v>503</v>
      </c>
      <c r="B4" s="1" t="s">
        <v>27</v>
      </c>
      <c r="C4" s="8" t="s">
        <v>30</v>
      </c>
      <c r="D4" s="8" t="s">
        <v>31</v>
      </c>
      <c r="E4" s="2" t="s">
        <v>28</v>
      </c>
      <c r="F4" s="2" t="s">
        <v>29</v>
      </c>
      <c r="G4" s="20">
        <v>80</v>
      </c>
      <c r="H4" s="12"/>
      <c r="I4" s="12"/>
      <c r="J4" s="12"/>
      <c r="K4" s="12"/>
      <c r="L4" s="12"/>
      <c r="M4" s="12"/>
      <c r="N4" s="13"/>
      <c r="O4" s="14">
        <f t="shared" si="0"/>
        <v>0</v>
      </c>
      <c r="P4" s="12"/>
    </row>
    <row r="5" spans="1:16" ht="25.5">
      <c r="A5" s="1">
        <v>512</v>
      </c>
      <c r="B5" s="8" t="s">
        <v>51</v>
      </c>
      <c r="C5" s="1" t="s">
        <v>52</v>
      </c>
      <c r="D5" s="1" t="s">
        <v>53</v>
      </c>
      <c r="E5" s="2" t="s">
        <v>5</v>
      </c>
      <c r="F5" s="2" t="s">
        <v>35</v>
      </c>
      <c r="G5" s="20">
        <v>2100</v>
      </c>
      <c r="H5" s="12"/>
      <c r="I5" s="12"/>
      <c r="J5" s="12"/>
      <c r="K5" s="12"/>
      <c r="L5" s="12"/>
      <c r="M5" s="12"/>
      <c r="N5" s="12"/>
      <c r="O5" s="14">
        <f aca="true" t="shared" si="1" ref="O5">M5*N5</f>
        <v>0</v>
      </c>
      <c r="P5" s="12"/>
    </row>
    <row r="6" spans="1:16" ht="38.25">
      <c r="A6" s="1">
        <v>512</v>
      </c>
      <c r="B6" s="8" t="s">
        <v>57</v>
      </c>
      <c r="C6" s="1" t="s">
        <v>58</v>
      </c>
      <c r="D6" s="1" t="s">
        <v>59</v>
      </c>
      <c r="E6" s="2" t="s">
        <v>5</v>
      </c>
      <c r="F6" s="2" t="s">
        <v>35</v>
      </c>
      <c r="G6" s="20">
        <v>7000</v>
      </c>
      <c r="H6" s="12"/>
      <c r="I6" s="12"/>
      <c r="J6" s="12"/>
      <c r="K6" s="12"/>
      <c r="L6" s="12"/>
      <c r="M6" s="12"/>
      <c r="N6" s="12"/>
      <c r="O6" s="14">
        <f aca="true" t="shared" si="2" ref="O6">M6*N6</f>
        <v>0</v>
      </c>
      <c r="P6" s="12"/>
    </row>
    <row r="7" spans="1:16" ht="25.5">
      <c r="A7" s="1">
        <v>516</v>
      </c>
      <c r="B7" s="8" t="s">
        <v>32</v>
      </c>
      <c r="C7" s="8" t="s">
        <v>39</v>
      </c>
      <c r="D7" s="8" t="s">
        <v>40</v>
      </c>
      <c r="E7" s="2" t="s">
        <v>5</v>
      </c>
      <c r="F7" s="2" t="s">
        <v>21</v>
      </c>
      <c r="G7" s="20">
        <v>1000</v>
      </c>
      <c r="H7" s="12"/>
      <c r="I7" s="12"/>
      <c r="J7" s="12"/>
      <c r="K7" s="12"/>
      <c r="L7" s="12"/>
      <c r="M7" s="12"/>
      <c r="N7" s="13"/>
      <c r="O7" s="14">
        <f t="shared" si="0"/>
        <v>0</v>
      </c>
      <c r="P7" s="12"/>
    </row>
    <row r="8" spans="1:16" ht="25.5">
      <c r="A8" s="1">
        <v>516</v>
      </c>
      <c r="B8" s="8" t="s">
        <v>33</v>
      </c>
      <c r="C8" s="8" t="s">
        <v>41</v>
      </c>
      <c r="D8" s="8" t="s">
        <v>42</v>
      </c>
      <c r="E8" s="2" t="s">
        <v>5</v>
      </c>
      <c r="F8" s="2" t="s">
        <v>21</v>
      </c>
      <c r="G8" s="20">
        <v>800</v>
      </c>
      <c r="H8" s="12"/>
      <c r="I8" s="12"/>
      <c r="J8" s="12"/>
      <c r="K8" s="12"/>
      <c r="L8" s="12"/>
      <c r="M8" s="12"/>
      <c r="N8" s="13"/>
      <c r="O8" s="14">
        <f t="shared" si="0"/>
        <v>0</v>
      </c>
      <c r="P8" s="12"/>
    </row>
    <row r="9" spans="1:16" ht="25.5">
      <c r="A9" s="1">
        <v>516</v>
      </c>
      <c r="B9" s="8" t="s">
        <v>34</v>
      </c>
      <c r="C9" s="8" t="s">
        <v>43</v>
      </c>
      <c r="D9" s="8" t="s">
        <v>47</v>
      </c>
      <c r="E9" s="2" t="s">
        <v>5</v>
      </c>
      <c r="F9" s="2" t="s">
        <v>35</v>
      </c>
      <c r="G9" s="20">
        <v>7800</v>
      </c>
      <c r="H9" s="12"/>
      <c r="I9" s="12"/>
      <c r="J9" s="12"/>
      <c r="K9" s="12"/>
      <c r="L9" s="12"/>
      <c r="M9" s="12"/>
      <c r="N9" s="13"/>
      <c r="O9" s="14">
        <f t="shared" si="0"/>
        <v>0</v>
      </c>
      <c r="P9" s="12"/>
    </row>
    <row r="10" spans="1:16" ht="25.5">
      <c r="A10" s="1">
        <v>516</v>
      </c>
      <c r="B10" s="8" t="s">
        <v>36</v>
      </c>
      <c r="C10" s="8" t="s">
        <v>44</v>
      </c>
      <c r="D10" s="8" t="s">
        <v>48</v>
      </c>
      <c r="E10" s="2" t="s">
        <v>5</v>
      </c>
      <c r="F10" s="2" t="s">
        <v>35</v>
      </c>
      <c r="G10" s="20">
        <v>5500</v>
      </c>
      <c r="H10" s="12"/>
      <c r="I10" s="12"/>
      <c r="J10" s="12"/>
      <c r="K10" s="12"/>
      <c r="L10" s="12"/>
      <c r="M10" s="12"/>
      <c r="N10" s="13"/>
      <c r="O10" s="14">
        <f t="shared" si="0"/>
        <v>0</v>
      </c>
      <c r="P10" s="12"/>
    </row>
    <row r="11" spans="1:16" ht="25.5">
      <c r="A11" s="1">
        <v>516</v>
      </c>
      <c r="B11" s="8" t="s">
        <v>37</v>
      </c>
      <c r="C11" s="8" t="s">
        <v>45</v>
      </c>
      <c r="D11" s="8" t="s">
        <v>49</v>
      </c>
      <c r="E11" s="2" t="s">
        <v>5</v>
      </c>
      <c r="F11" s="2" t="s">
        <v>35</v>
      </c>
      <c r="G11" s="20">
        <v>8100</v>
      </c>
      <c r="H11" s="12"/>
      <c r="I11" s="12"/>
      <c r="J11" s="12"/>
      <c r="K11" s="12"/>
      <c r="L11" s="12"/>
      <c r="M11" s="12"/>
      <c r="N11" s="13"/>
      <c r="O11" s="14">
        <f t="shared" si="0"/>
        <v>0</v>
      </c>
      <c r="P11" s="12"/>
    </row>
    <row r="12" spans="1:16" ht="25.5">
      <c r="A12" s="1">
        <v>516</v>
      </c>
      <c r="B12" s="8" t="s">
        <v>38</v>
      </c>
      <c r="C12" s="8" t="s">
        <v>46</v>
      </c>
      <c r="D12" s="8" t="s">
        <v>50</v>
      </c>
      <c r="E12" s="2" t="s">
        <v>5</v>
      </c>
      <c r="F12" s="2" t="s">
        <v>35</v>
      </c>
      <c r="G12" s="20">
        <v>4100</v>
      </c>
      <c r="H12" s="12"/>
      <c r="I12" s="12"/>
      <c r="J12" s="12"/>
      <c r="K12" s="12"/>
      <c r="L12" s="12"/>
      <c r="M12" s="12"/>
      <c r="N12" s="13"/>
      <c r="O12" s="14">
        <f t="shared" si="0"/>
        <v>0</v>
      </c>
      <c r="P12" s="12"/>
    </row>
    <row r="13" spans="1:16" ht="25.5">
      <c r="A13" s="1">
        <v>516</v>
      </c>
      <c r="B13" s="8" t="s">
        <v>54</v>
      </c>
      <c r="C13" s="8" t="s">
        <v>55</v>
      </c>
      <c r="D13" s="8" t="s">
        <v>56</v>
      </c>
      <c r="E13" s="2" t="s">
        <v>5</v>
      </c>
      <c r="F13" s="2" t="s">
        <v>35</v>
      </c>
      <c r="G13" s="20">
        <v>4100</v>
      </c>
      <c r="H13" s="12"/>
      <c r="I13" s="12"/>
      <c r="J13" s="12"/>
      <c r="K13" s="12"/>
      <c r="L13" s="12"/>
      <c r="M13" s="12"/>
      <c r="N13" s="13"/>
      <c r="O13" s="14">
        <f t="shared" si="0"/>
        <v>0</v>
      </c>
      <c r="P13" s="12"/>
    </row>
    <row r="14" spans="4:14" ht="12.75">
      <c r="D14" s="21" t="s">
        <v>82</v>
      </c>
      <c r="E14" s="21"/>
      <c r="F14" s="21"/>
      <c r="G14" s="16">
        <f>SUM(G2:G13)</f>
        <v>40800</v>
      </c>
      <c r="L14" s="21" t="s">
        <v>84</v>
      </c>
      <c r="M14" s="21"/>
      <c r="N14" s="23">
        <f>SUM(N2:N13)</f>
        <v>0</v>
      </c>
    </row>
    <row r="15" ht="12.75">
      <c r="G15" s="19"/>
    </row>
    <row r="17" ht="12.75">
      <c r="C17" s="18"/>
    </row>
    <row r="19" ht="12.75">
      <c r="C19" s="17"/>
    </row>
  </sheetData>
  <mergeCells count="2">
    <mergeCell ref="D14:F14"/>
    <mergeCell ref="L14:M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0" zoomScaleNormal="80" workbookViewId="0" topLeftCell="A1">
      <selection activeCell="N16" sqref="N16"/>
    </sheetView>
  </sheetViews>
  <sheetFormatPr defaultColWidth="8.8515625" defaultRowHeight="12.75"/>
  <cols>
    <col min="1" max="1" width="11.140625" style="11" customWidth="1"/>
    <col min="2" max="2" width="16.7109375" style="11" customWidth="1"/>
    <col min="3" max="3" width="52.28125" style="11" customWidth="1"/>
    <col min="4" max="4" width="70.00390625" style="11" customWidth="1"/>
    <col min="5" max="6" width="11.140625" style="11" customWidth="1"/>
    <col min="7" max="7" width="14.7109375" style="16" customWidth="1"/>
    <col min="8" max="9" width="29.421875" style="11" customWidth="1"/>
    <col min="10" max="11" width="45.00390625" style="11" customWidth="1"/>
    <col min="12" max="13" width="34.57421875" style="11" customWidth="1"/>
    <col min="14" max="14" width="35.421875" style="11" customWidth="1"/>
    <col min="15" max="15" width="25.8515625" style="11" customWidth="1"/>
    <col min="16" max="16" width="11.8515625" style="11" customWidth="1"/>
    <col min="17" max="16384" width="8.8515625" style="11" customWidth="1"/>
  </cols>
  <sheetData>
    <row r="1" spans="1:16" ht="77.25" thickBot="1">
      <c r="A1" s="5" t="s">
        <v>1</v>
      </c>
      <c r="B1" s="5" t="s">
        <v>2</v>
      </c>
      <c r="C1" s="5" t="s">
        <v>7</v>
      </c>
      <c r="D1" s="6" t="s">
        <v>6</v>
      </c>
      <c r="E1" s="7" t="s">
        <v>3</v>
      </c>
      <c r="F1" s="7" t="s">
        <v>4</v>
      </c>
      <c r="G1" s="15" t="s">
        <v>74</v>
      </c>
      <c r="H1" s="3" t="s">
        <v>14</v>
      </c>
      <c r="I1" s="3" t="s">
        <v>13</v>
      </c>
      <c r="J1" s="4" t="s">
        <v>8</v>
      </c>
      <c r="K1" s="3" t="s">
        <v>9</v>
      </c>
      <c r="L1" s="3" t="s">
        <v>10</v>
      </c>
      <c r="M1" s="3" t="s">
        <v>15</v>
      </c>
      <c r="N1" s="3" t="s">
        <v>16</v>
      </c>
      <c r="O1" s="3" t="s">
        <v>11</v>
      </c>
      <c r="P1" s="3" t="s">
        <v>12</v>
      </c>
    </row>
    <row r="2" spans="1:16" ht="26.25" thickTop="1">
      <c r="A2" s="1">
        <v>618</v>
      </c>
      <c r="B2" s="8" t="s">
        <v>66</v>
      </c>
      <c r="C2" s="8" t="s">
        <v>75</v>
      </c>
      <c r="D2" s="1" t="s">
        <v>69</v>
      </c>
      <c r="E2" s="2" t="s">
        <v>28</v>
      </c>
      <c r="F2" s="2" t="s">
        <v>28</v>
      </c>
      <c r="G2" s="20">
        <v>800</v>
      </c>
      <c r="H2" s="12"/>
      <c r="I2" s="12"/>
      <c r="J2" s="12"/>
      <c r="K2" s="12"/>
      <c r="L2" s="12"/>
      <c r="M2" s="12"/>
      <c r="N2" s="12"/>
      <c r="O2" s="14">
        <f aca="true" t="shared" si="0" ref="O2:O8">M2*N2</f>
        <v>0</v>
      </c>
      <c r="P2" s="12"/>
    </row>
    <row r="3" spans="1:16" ht="25.5">
      <c r="A3" s="1">
        <v>618</v>
      </c>
      <c r="B3" s="8" t="s">
        <v>67</v>
      </c>
      <c r="C3" s="8" t="s">
        <v>76</v>
      </c>
      <c r="D3" s="1" t="s">
        <v>70</v>
      </c>
      <c r="E3" s="2" t="s">
        <v>28</v>
      </c>
      <c r="F3" s="2" t="s">
        <v>28</v>
      </c>
      <c r="G3" s="20">
        <v>800</v>
      </c>
      <c r="H3" s="12"/>
      <c r="I3" s="12"/>
      <c r="J3" s="12"/>
      <c r="K3" s="12"/>
      <c r="L3" s="12"/>
      <c r="M3" s="12"/>
      <c r="N3" s="12"/>
      <c r="O3" s="14">
        <f t="shared" si="0"/>
        <v>0</v>
      </c>
      <c r="P3" s="12"/>
    </row>
    <row r="4" spans="1:16" ht="25.5">
      <c r="A4" s="1">
        <v>618</v>
      </c>
      <c r="B4" s="8" t="s">
        <v>68</v>
      </c>
      <c r="C4" s="1" t="s">
        <v>77</v>
      </c>
      <c r="D4" s="1" t="s">
        <v>71</v>
      </c>
      <c r="E4" s="2" t="s">
        <v>28</v>
      </c>
      <c r="F4" s="2" t="s">
        <v>28</v>
      </c>
      <c r="G4" s="20">
        <v>800</v>
      </c>
      <c r="H4" s="12"/>
      <c r="I4" s="12"/>
      <c r="J4" s="12"/>
      <c r="K4" s="12"/>
      <c r="L4" s="12"/>
      <c r="M4" s="12"/>
      <c r="N4" s="12"/>
      <c r="O4" s="14">
        <f t="shared" si="0"/>
        <v>0</v>
      </c>
      <c r="P4" s="12"/>
    </row>
    <row r="5" spans="1:16" ht="25.5">
      <c r="A5" s="1">
        <v>618</v>
      </c>
      <c r="B5" s="8" t="s">
        <v>72</v>
      </c>
      <c r="C5" s="1" t="s">
        <v>78</v>
      </c>
      <c r="D5" s="1" t="s">
        <v>73</v>
      </c>
      <c r="E5" s="2" t="s">
        <v>28</v>
      </c>
      <c r="F5" s="2" t="s">
        <v>28</v>
      </c>
      <c r="G5" s="20">
        <v>800</v>
      </c>
      <c r="H5" s="12"/>
      <c r="I5" s="12"/>
      <c r="J5" s="12"/>
      <c r="K5" s="12"/>
      <c r="L5" s="12"/>
      <c r="M5" s="12"/>
      <c r="N5" s="12"/>
      <c r="O5" s="14">
        <f t="shared" si="0"/>
        <v>0</v>
      </c>
      <c r="P5" s="12"/>
    </row>
    <row r="6" spans="1:16" ht="25.5">
      <c r="A6" s="1">
        <v>619</v>
      </c>
      <c r="B6" s="8" t="s">
        <v>17</v>
      </c>
      <c r="C6" s="1" t="s">
        <v>18</v>
      </c>
      <c r="D6" s="1" t="s">
        <v>19</v>
      </c>
      <c r="E6" s="2" t="s">
        <v>5</v>
      </c>
      <c r="F6" s="2" t="s">
        <v>0</v>
      </c>
      <c r="G6" s="20">
        <v>500</v>
      </c>
      <c r="H6" s="12"/>
      <c r="I6" s="12"/>
      <c r="J6" s="12"/>
      <c r="K6" s="12"/>
      <c r="L6" s="12"/>
      <c r="M6" s="12"/>
      <c r="N6" s="12"/>
      <c r="O6" s="14">
        <f t="shared" si="0"/>
        <v>0</v>
      </c>
      <c r="P6" s="12"/>
    </row>
    <row r="7" spans="1:16" ht="25.5">
      <c r="A7" s="1">
        <v>620</v>
      </c>
      <c r="B7" s="8" t="s">
        <v>60</v>
      </c>
      <c r="C7" s="1" t="s">
        <v>61</v>
      </c>
      <c r="D7" s="1" t="s">
        <v>62</v>
      </c>
      <c r="E7" s="2" t="s">
        <v>5</v>
      </c>
      <c r="F7" s="2" t="s">
        <v>21</v>
      </c>
      <c r="G7" s="20">
        <v>500</v>
      </c>
      <c r="H7" s="12"/>
      <c r="I7" s="12"/>
      <c r="J7" s="12"/>
      <c r="K7" s="12"/>
      <c r="L7" s="12"/>
      <c r="M7" s="12"/>
      <c r="N7" s="12"/>
      <c r="O7" s="14">
        <f t="shared" si="0"/>
        <v>0</v>
      </c>
      <c r="P7" s="12"/>
    </row>
    <row r="8" spans="1:16" ht="12.75">
      <c r="A8" s="1">
        <v>656</v>
      </c>
      <c r="B8" s="8" t="s">
        <v>79</v>
      </c>
      <c r="C8" s="1" t="s">
        <v>80</v>
      </c>
      <c r="D8" s="1" t="s">
        <v>81</v>
      </c>
      <c r="E8" s="2" t="s">
        <v>5</v>
      </c>
      <c r="F8" s="2" t="s">
        <v>35</v>
      </c>
      <c r="G8" s="20">
        <v>1000</v>
      </c>
      <c r="H8" s="12"/>
      <c r="I8" s="12"/>
      <c r="J8" s="12"/>
      <c r="K8" s="12"/>
      <c r="L8" s="12"/>
      <c r="M8" s="12"/>
      <c r="N8" s="12"/>
      <c r="O8" s="14">
        <f t="shared" si="0"/>
        <v>0</v>
      </c>
      <c r="P8" s="12"/>
    </row>
    <row r="9" spans="4:14" ht="12.75">
      <c r="D9" s="21" t="s">
        <v>83</v>
      </c>
      <c r="E9" s="21"/>
      <c r="F9" s="21"/>
      <c r="G9" s="16">
        <f>SUM(G2:G8)</f>
        <v>5200</v>
      </c>
      <c r="L9" s="21" t="s">
        <v>85</v>
      </c>
      <c r="M9" s="21"/>
      <c r="N9" s="23">
        <f>SUM(N2:N8)</f>
        <v>0</v>
      </c>
    </row>
    <row r="10" ht="12.75">
      <c r="G10" s="19"/>
    </row>
    <row r="12" ht="12.75">
      <c r="C12" s="18"/>
    </row>
    <row r="14" ht="12.75">
      <c r="C14" s="17"/>
    </row>
  </sheetData>
  <mergeCells count="2">
    <mergeCell ref="D9:F9"/>
    <mergeCell ref="L9:M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 topLeftCell="A1">
      <selection activeCell="B19" sqref="B19"/>
    </sheetView>
  </sheetViews>
  <sheetFormatPr defaultColWidth="9.140625" defaultRowHeight="12.75"/>
  <cols>
    <col min="1" max="1" width="25.421875" style="9" customWidth="1"/>
    <col min="2" max="2" width="39.140625" style="9" bestFit="1" customWidth="1"/>
    <col min="3" max="3" width="29.28125" style="9" customWidth="1"/>
  </cols>
  <sheetData>
    <row r="1" spans="1:2" ht="15.75">
      <c r="A1" s="22" t="s">
        <v>63</v>
      </c>
      <c r="B1" s="22"/>
    </row>
    <row r="2" spans="1:2" ht="12.75">
      <c r="A2" s="10" t="s">
        <v>64</v>
      </c>
      <c r="B2" s="10" t="s">
        <v>65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LJilkova</cp:lastModifiedBy>
  <dcterms:created xsi:type="dcterms:W3CDTF">2017-10-24T08:33:17Z</dcterms:created>
  <dcterms:modified xsi:type="dcterms:W3CDTF">2018-06-05T09:01:33Z</dcterms:modified>
  <cp:category/>
  <cp:version/>
  <cp:contentType/>
  <cp:contentStatus/>
</cp:coreProperties>
</file>