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74788\Documents\2018\Nábytek DNS 2018\Kancelářské židle a nábytek pro provozní potřeby LF MU\01_Vyzva_provozni_potreby_LF\"/>
    </mc:Choice>
  </mc:AlternateContent>
  <bookViews>
    <workbookView xWindow="0" yWindow="0" windowWidth="20985" windowHeight="8175"/>
  </bookViews>
  <sheets>
    <sheet name="Tech. specifikace - standardy" sheetId="1" r:id="rId1"/>
    <sheet name="Položkový rozpoče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1" i="2"/>
  <c r="H6" i="2" l="1"/>
  <c r="H7" i="2"/>
  <c r="H8" i="2"/>
  <c r="H9" i="2"/>
  <c r="H10" i="2"/>
  <c r="H11" i="2"/>
  <c r="H12" i="2"/>
  <c r="H13" i="2"/>
  <c r="H14" i="2"/>
  <c r="H15" i="2"/>
  <c r="H17" i="2"/>
  <c r="H18" i="2"/>
  <c r="H19" i="2"/>
</calcChain>
</file>

<file path=xl/sharedStrings.xml><?xml version="1.0" encoding="utf-8"?>
<sst xmlns="http://schemas.openxmlformats.org/spreadsheetml/2006/main" count="119" uniqueCount="89">
  <si>
    <t>Název položky</t>
  </si>
  <si>
    <t>Židle kancelářská I</t>
  </si>
  <si>
    <t>Židle kancelářská II</t>
  </si>
  <si>
    <t>Židle kancelářská III</t>
  </si>
  <si>
    <t>Židle konferenční (jednací)</t>
  </si>
  <si>
    <t>Židle konferenční (jednací) s područkami a pultíkem</t>
  </si>
  <si>
    <t>čalouněný sedák a opěrák s textilním potahem
otočná, kolečka s měkčeným povrchem
synchronní mechanismus s nastavením síly protiváhy a min. čtyřmi polohami aretace
nastavitelná výška sedáku a opěráku
výška sedáku: rozsah min. 45 - 50 cm, výška židle: min. 120 cm
ruční područky nastavitelné
hlavová opěrka čalouněná, úhlově a výškově nastavitelná
bederné opěrka nastavitelná
určeno pro osoby s výškou 140 - 190 cm, nosnost min. 120 kg.</t>
  </si>
  <si>
    <t>čalouněný sedák s textilním potahem, síťovaný opěrák
otočná, kolečka s měkčeným povrchem
synchronní mechanismus s nastavením síly protiváhy a min. čtyřmi polohami aretace
nastavitelná výška sedáku a opěráku
výška sedáku: rozsah min. 45 - 50 cm, výška židle: min. 110 cm
ruční područky nastavitelné
určeno pro osoby s výškou 140 - 190 cm, nosnost min. 120 kg.</t>
  </si>
  <si>
    <t>čalouněný sedák s textilním potahem, síťovaný opěrák (černá barva)
otočná, kolečka s měkčeným povrchem
synchronní mechanismus s nastavením síly protiváhy a min. čtyřmi polohami aretace
nastavitelná výška sedáku a opěráku
výška sedáku: rozsah min. 45 - 50 cm, výška židle: min. 120 cm
ruční područky nastavitelné
hlavová opěrka čalouněná, úhlově a výškově nastavitelná
bederní opěrka nastavitelná
určeno pro osoby s výškou 140 - 190 cm, nosnost min. 120 kg.</t>
  </si>
  <si>
    <t>Ilustrační vizualizace</t>
  </si>
  <si>
    <t>Číslo pracoviště</t>
  </si>
  <si>
    <t>počet ks</t>
  </si>
  <si>
    <t>kontaktní osoba pro převzetí zboží</t>
  </si>
  <si>
    <t>místo předání zboží</t>
  </si>
  <si>
    <t>Odhadovaná cena za 1 ks v Kč bez DPH</t>
  </si>
  <si>
    <t>celková předpokládaná cena 
(v Kč bez DPH)</t>
  </si>
  <si>
    <t>Židle konferenční (jednací) čalouněná</t>
  </si>
  <si>
    <t>Položka</t>
  </si>
  <si>
    <t>Biologický ústav</t>
  </si>
  <si>
    <t>barva</t>
  </si>
  <si>
    <t>černá barva čalounění podsedáku i opěrky</t>
  </si>
  <si>
    <t>název pracoviště</t>
  </si>
  <si>
    <t>zdroj financování</t>
  </si>
  <si>
    <t>1111/0001</t>
  </si>
  <si>
    <t>UKB, Kamenice 753/5, 625 00 Brno, pavilon A6, kancelář 208</t>
  </si>
  <si>
    <t>Židle konferenční (jednací) plastová opěrka i plastový podsedák</t>
  </si>
  <si>
    <t>červená barva čalounění podsedáku i opěrky</t>
  </si>
  <si>
    <t>černá barva podsedáku i opěrky</t>
  </si>
  <si>
    <t>Mikrobiologický ústav</t>
  </si>
  <si>
    <t>Iva Holešovská
Telefon: 543 183 106
E‑mail: iva.holesovska@fnusa.cz</t>
  </si>
  <si>
    <t>Mgr. Liana Greiffeneggová
Telefon: 549 49 3352
E‑mail: grei@med.muni.cz</t>
  </si>
  <si>
    <t>Debora Ledahudcová, 
tel. 549 49 1330, 
e-mail: ldebora@med.muni.cz</t>
  </si>
  <si>
    <t>II. interní klinika</t>
  </si>
  <si>
    <t>Eva Kašpárková
Telefon: 543 182 253
E‑mail: eva.kasparkova@fnusa.cz</t>
  </si>
  <si>
    <t xml:space="preserve">LF MU
bud. K2/349, 3. patro
Komenského nám. 220/2 
662 43 Brno </t>
  </si>
  <si>
    <t>Fakultní nemocnice u sv. Anny
Pekařská 664/53, 656 91 Brno, pavilon H2, 3. patro</t>
  </si>
  <si>
    <t>UKB, Kamenice 753/5, 625 00 Brno, pavilon A6, kancelář 208, 2. patro</t>
  </si>
  <si>
    <t xml:space="preserve">Fakultní nemocnice u sv. Anny
pav. J/213, 2. patro
Pekařská 664/53 
656 91 Brno </t>
  </si>
  <si>
    <t>modrá barva čalounění podsedáku i opěrky</t>
  </si>
  <si>
    <t>II. chirurgická klinika</t>
  </si>
  <si>
    <t>Lea Müllerová
Telefon: 728526113
E‑mail: lea.mullerova@fnusa.cz</t>
  </si>
  <si>
    <t>Fakultní nemocnice u sv. Anny
Pekařská 664/53, 656 91 Brno, pavilon A2, 2. patro</t>
  </si>
  <si>
    <t>Oční klinika</t>
  </si>
  <si>
    <t>Milan Růžička
tel. 737474248
e-mail: Ruzicka.Milan@fnbrno.cz</t>
  </si>
  <si>
    <t>FN Brno Bohunice, Jihlavská 340/20, 625 00 Brno, pavilon L, 16. patro, topografie rohovky</t>
  </si>
  <si>
    <t>černá barva čalounění podsedáku</t>
  </si>
  <si>
    <t>červená barva čalounění podsedáku</t>
  </si>
  <si>
    <t>Farmakologický ústav</t>
  </si>
  <si>
    <t>modrá barva čalounění podsedáku</t>
  </si>
  <si>
    <t>Ing. Hana Marténková, MBA
Telefon: 549 49 5436
E‑mail: martenkova@med.muni.cz</t>
  </si>
  <si>
    <t>Renata Bláblová
Telefon: 549 49 3070
E‑mail: rblablo@med.muni.cz</t>
  </si>
  <si>
    <t>UKB, Kamenice 753/5, 625 00 Brno
bud. A19/325, 3. patro</t>
  </si>
  <si>
    <t>UKB, Kamenice 753/5, 625 00 Brno, budova A15, m. 316 3. patro</t>
  </si>
  <si>
    <t>Katedra laboratorních metod</t>
  </si>
  <si>
    <t>Iva Křípalová
Telefon: 532 23 3165
E‑mail: Kripalova.Iva@fnbrno.cz</t>
  </si>
  <si>
    <t>FN Brno Bohunice, Jihlavská 340/20, 625 00 Brno, pavilon CH</t>
  </si>
  <si>
    <t>šedá barva čalounění podsedáku i opěrky</t>
  </si>
  <si>
    <t>Institut biostatistiky a analýz LF MU</t>
  </si>
  <si>
    <t>Radmila Lopuchovská
Telefon: 549 49 4352
E‑mail: lopuchovska@iba.muni.cz</t>
  </si>
  <si>
    <t xml:space="preserve"> Kamenice 126/3, 625 00 Brno, budova 1, místnost 617, 6. patro</t>
  </si>
  <si>
    <t>Sekretariát LF MU</t>
  </si>
  <si>
    <t>Mgr. Hana Chlubná, 606 026 116, chlubna@med.muni.cz / 
Mgr. Klára Stehlíková, 737 473 183, stehlikova@med.muni.cz</t>
  </si>
  <si>
    <t>Sekretariát děkana Lékařské fakulty MU, Kamenice 5, 625 00 Brno, Česká republika, A17, místnost 334, 3. podlaží / A17, místnost 305</t>
  </si>
  <si>
    <t>Oddělení pro strategii a vnější vztahy</t>
  </si>
  <si>
    <t>Marián Kišš, M.A., Ph.D., 725 326 620, kiss@med.muni.cz</t>
  </si>
  <si>
    <t>1111/6001</t>
  </si>
  <si>
    <t>Katedra porodní asistence a zdravotnických záchranářů</t>
  </si>
  <si>
    <t>Jednací stůl</t>
  </si>
  <si>
    <t>UKB, Kamenice 753/5, 625 00 Brno
bud. A15/321 , 3. patro</t>
  </si>
  <si>
    <t>specifikace stejná jako Židle kancelářská II jen s kovovým křížem místo plastového</t>
  </si>
  <si>
    <t>číslo položky</t>
  </si>
  <si>
    <t>specifikace stejná jako Židle kancelářská III jen s kovovým křížem místo plastového</t>
  </si>
  <si>
    <t>Židle kancelářská III s kovovým křížem</t>
  </si>
  <si>
    <t>Židle kancelářská II s kovovým křížem</t>
  </si>
  <si>
    <t>Židle kancelářská III  s kovovým křížem</t>
  </si>
  <si>
    <t>Židle kancelářská II  s kovovým křížem</t>
  </si>
  <si>
    <t>Specifikace položky</t>
  </si>
  <si>
    <t>Estetiské nároky na prvek jsou vyjádřeny přiloženým vyobrazením.
Dodavatel je oprávněn nabídnout rovnocené řešení.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</si>
  <si>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</si>
  <si>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</si>
  <si>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Jednací židle, konstrukce: čtyřnohý nosný rám z ocelových trubek, černý, 
oddělený plastový sedák a opěrák, stohovatelná -  min. 5 ks, nosnost min. 100 kg.</t>
  </si>
  <si>
    <t>Čalouněná jednací židle, textilní potah, konstrukce: čtyřnohý nosný rám z ocelových trubek, zadní strana opěráku a spodní část sedáku krytá plastem, stohovatelná -  min. 5 ks, nosnost min. 100 kg.</t>
  </si>
  <si>
    <t>Čalouněná jednací židle s pastovými područkami a plastovým výklopným pultíkem v černé barvě, textilní potah, konstrukce: čtyřnohý nosný rám z ocelových trubek, zadní strana opěráku a spodní část sedáku krytá plastem, stohovatelná -  min. 5 ks, nosnost min. 100 kg.</t>
  </si>
  <si>
    <t>model</t>
  </si>
  <si>
    <t xml:space="preserve"> výrobce</t>
  </si>
  <si>
    <t>Pracovní deska stolu: Barva blízká buk (případně světlé dřevo, bude upřesněno při vzorkování).
kovové části v odstínu šedo stříbrná blízká RAL 9006 (alt. chrom či nerez)</t>
  </si>
  <si>
    <t>Kancelářské židle a stoly pro LF MU - položkový rozpočet</t>
  </si>
  <si>
    <t>Celková nabídková cena v Kč bez DPH</t>
  </si>
  <si>
    <t xml:space="preserve">Pracovní deska stolu z laminovaných dřevotřískových desek tl. 24 mm, s nalepenou hranou z odolného materiálu ABS tl. 2 mm. Barva blízká buk (případně světlé dřevo, bude upřesněno při vzorkování). 
Velmi stabilní a pevná podnož stolu, tvořena dvěma příčnými rámy a dvou podélných systémových nosníků, vyrobena z profilů
nastavitelný zdvih podnože alespoň 150 mm. 
Povrchová úprava kovových částí práškovým vypalovacím lakem v odstínu šedo stříbrná blízká RAL 9006 (alt. chrom či nerez)
Rozměry šířka x hloubka: 210až230 cm x 80až90 cm. Výška 74 až 76 cm.
stoly lze umístit libovolně vedle sebe a vytvořit si tak místo pro "neomezený" počet sedících.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</si>
</sst>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right" vertical="center" wrapText="1"/>
    </xf>
    <xf numFmtId="164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64" fontId="0" fillId="2" borderId="5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207066</xdr:colOff>
      <xdr:row>5</xdr:row>
      <xdr:rowOff>165652</xdr:rowOff>
    </xdr:from>
    <xdr:to>
      <xdr:col>3</xdr:col>
      <xdr:colOff>1638300</xdr:colOff>
      <xdr:row>5</xdr:row>
      <xdr:rowOff>1426839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091" y="1651552"/>
          <a:ext cx="1431234" cy="1261187"/>
        </a:xfrm>
        <a:prstGeom prst="rect">
          <a:avLst/>
        </a:prstGeom>
      </xdr:spPr>
    </xdr:pic>
    <xdr:clientData/>
  </xdr:twoCellAnchor>
  <xdr:twoCellAnchor editAs="oneCell">
    <xdr:from>
      <xdr:col>3</xdr:col>
      <xdr:colOff>273326</xdr:colOff>
      <xdr:row>6</xdr:row>
      <xdr:rowOff>140805</xdr:rowOff>
    </xdr:from>
    <xdr:to>
      <xdr:col>3</xdr:col>
      <xdr:colOff>1742245</xdr:colOff>
      <xdr:row>6</xdr:row>
      <xdr:rowOff>1609724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3351" y="3188805"/>
          <a:ext cx="1468919" cy="1468919"/>
        </a:xfrm>
        <a:prstGeom prst="rect">
          <a:avLst/>
        </a:prstGeom>
      </xdr:spPr>
    </xdr:pic>
    <xdr:clientData/>
  </xdr:twoCellAnchor>
  <xdr:twoCellAnchor editAs="oneCell">
    <xdr:from>
      <xdr:col>3</xdr:col>
      <xdr:colOff>215348</xdr:colOff>
      <xdr:row>8</xdr:row>
      <xdr:rowOff>132521</xdr:rowOff>
    </xdr:from>
    <xdr:to>
      <xdr:col>3</xdr:col>
      <xdr:colOff>1657350</xdr:colOff>
      <xdr:row>8</xdr:row>
      <xdr:rowOff>1517414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373" y="5504621"/>
          <a:ext cx="1442002" cy="1384893"/>
        </a:xfrm>
        <a:prstGeom prst="rect">
          <a:avLst/>
        </a:prstGeom>
      </xdr:spPr>
    </xdr:pic>
    <xdr:clientData/>
  </xdr:twoCellAnchor>
  <xdr:twoCellAnchor editAs="oneCell">
    <xdr:from>
      <xdr:col>3</xdr:col>
      <xdr:colOff>397565</xdr:colOff>
      <xdr:row>13</xdr:row>
      <xdr:rowOff>57977</xdr:rowOff>
    </xdr:from>
    <xdr:to>
      <xdr:col>3</xdr:col>
      <xdr:colOff>2211456</xdr:colOff>
      <xdr:row>13</xdr:row>
      <xdr:rowOff>1245835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848" y="9201977"/>
          <a:ext cx="1813891" cy="1187858"/>
        </a:xfrm>
        <a:prstGeom prst="rect">
          <a:avLst/>
        </a:prstGeom>
      </xdr:spPr>
    </xdr:pic>
    <xdr:clientData/>
  </xdr:twoCellAnchor>
  <xdr:twoCellAnchor editAs="oneCell">
    <xdr:from>
      <xdr:col>3</xdr:col>
      <xdr:colOff>604629</xdr:colOff>
      <xdr:row>12</xdr:row>
      <xdr:rowOff>74544</xdr:rowOff>
    </xdr:from>
    <xdr:to>
      <xdr:col>3</xdr:col>
      <xdr:colOff>1598542</xdr:colOff>
      <xdr:row>12</xdr:row>
      <xdr:rowOff>1188772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2912" y="7992718"/>
          <a:ext cx="993913" cy="1114228"/>
        </a:xfrm>
        <a:prstGeom prst="rect">
          <a:avLst/>
        </a:prstGeom>
      </xdr:spPr>
    </xdr:pic>
    <xdr:clientData/>
  </xdr:twoCellAnchor>
  <xdr:twoCellAnchor editAs="oneCell">
    <xdr:from>
      <xdr:col>3</xdr:col>
      <xdr:colOff>231912</xdr:colOff>
      <xdr:row>15</xdr:row>
      <xdr:rowOff>182216</xdr:rowOff>
    </xdr:from>
    <xdr:to>
      <xdr:col>3</xdr:col>
      <xdr:colOff>2352260</xdr:colOff>
      <xdr:row>15</xdr:row>
      <xdr:rowOff>2302564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562" y="11612216"/>
          <a:ext cx="2120348" cy="2120348"/>
        </a:xfrm>
        <a:prstGeom prst="rect">
          <a:avLst/>
        </a:prstGeom>
      </xdr:spPr>
    </xdr:pic>
    <xdr:clientData/>
  </xdr:twoCellAnchor>
  <xdr:twoCellAnchor editAs="oneCell">
    <xdr:from>
      <xdr:col>3</xdr:col>
      <xdr:colOff>140804</xdr:colOff>
      <xdr:row>15</xdr:row>
      <xdr:rowOff>1905478</xdr:rowOff>
    </xdr:from>
    <xdr:to>
      <xdr:col>3</xdr:col>
      <xdr:colOff>2261151</xdr:colOff>
      <xdr:row>16</xdr:row>
      <xdr:rowOff>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891" y="12954478"/>
          <a:ext cx="2120347" cy="1498675"/>
        </a:xfrm>
        <a:prstGeom prst="rect">
          <a:avLst/>
        </a:prstGeom>
      </xdr:spPr>
    </xdr:pic>
    <xdr:clientData/>
  </xdr:twoCellAnchor>
  <xdr:twoCellAnchor editAs="oneCell">
    <xdr:from>
      <xdr:col>3</xdr:col>
      <xdr:colOff>670889</xdr:colOff>
      <xdr:row>11</xdr:row>
      <xdr:rowOff>66259</xdr:rowOff>
    </xdr:from>
    <xdr:to>
      <xdr:col>3</xdr:col>
      <xdr:colOff>1648238</xdr:colOff>
      <xdr:row>11</xdr:row>
      <xdr:rowOff>1043608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172" y="6907694"/>
          <a:ext cx="977349" cy="97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zoomScaleNormal="100" workbookViewId="0">
      <selection activeCell="E14" sqref="E14"/>
    </sheetView>
  </sheetViews>
  <sheetFormatPr defaultRowHeight="15" x14ac:dyDescent="0.25"/>
  <cols>
    <col min="1" max="1" width="7" style="23" customWidth="1"/>
    <col min="2" max="2" width="14.42578125" style="24" customWidth="1"/>
    <col min="3" max="3" width="28" style="23" customWidth="1"/>
    <col min="4" max="4" width="39.140625" style="23" customWidth="1"/>
    <col min="5" max="5" width="61.140625" style="23" customWidth="1"/>
    <col min="6" max="7" width="28.140625" style="23" customWidth="1"/>
    <col min="8" max="16384" width="9.140625" style="23"/>
  </cols>
  <sheetData>
    <row r="2" spans="2:7" ht="39" customHeight="1" x14ac:dyDescent="0.25">
      <c r="B2" s="62" t="s">
        <v>79</v>
      </c>
      <c r="C2" s="62"/>
      <c r="D2" s="62"/>
      <c r="E2" s="62"/>
    </row>
    <row r="4" spans="2:7" ht="33" customHeight="1" x14ac:dyDescent="0.25">
      <c r="B4" s="47" t="s">
        <v>70</v>
      </c>
      <c r="C4" s="47" t="s">
        <v>0</v>
      </c>
      <c r="D4" s="47" t="s">
        <v>9</v>
      </c>
      <c r="E4" s="47" t="s">
        <v>76</v>
      </c>
      <c r="F4" s="48" t="s">
        <v>83</v>
      </c>
      <c r="G4" s="48" t="s">
        <v>84</v>
      </c>
    </row>
    <row r="6" spans="2:7" ht="123" customHeight="1" x14ac:dyDescent="0.25">
      <c r="B6" s="44">
        <v>1</v>
      </c>
      <c r="C6" s="32" t="s">
        <v>1</v>
      </c>
      <c r="D6" s="43"/>
      <c r="E6" s="32" t="s">
        <v>6</v>
      </c>
      <c r="F6" s="19"/>
      <c r="G6" s="19"/>
    </row>
    <row r="7" spans="2:7" ht="138.75" customHeight="1" x14ac:dyDescent="0.25">
      <c r="B7" s="44">
        <v>2</v>
      </c>
      <c r="C7" s="32" t="s">
        <v>2</v>
      </c>
      <c r="D7" s="43"/>
      <c r="E7" s="32" t="s">
        <v>8</v>
      </c>
      <c r="F7" s="19"/>
      <c r="G7" s="19"/>
    </row>
    <row r="8" spans="2:7" ht="44.25" customHeight="1" x14ac:dyDescent="0.25">
      <c r="B8" s="44">
        <v>3</v>
      </c>
      <c r="C8" s="32" t="s">
        <v>73</v>
      </c>
      <c r="D8" s="43"/>
      <c r="E8" s="32" t="s">
        <v>69</v>
      </c>
      <c r="F8" s="19"/>
      <c r="G8" s="19"/>
    </row>
    <row r="9" spans="2:7" ht="126" customHeight="1" x14ac:dyDescent="0.25">
      <c r="B9" s="44">
        <v>4</v>
      </c>
      <c r="C9" s="32" t="s">
        <v>3</v>
      </c>
      <c r="D9" s="43"/>
      <c r="E9" s="32" t="s">
        <v>7</v>
      </c>
      <c r="F9" s="19"/>
      <c r="G9" s="19"/>
    </row>
    <row r="10" spans="2:7" ht="39" customHeight="1" x14ac:dyDescent="0.25">
      <c r="B10" s="44">
        <v>5</v>
      </c>
      <c r="C10" s="32" t="s">
        <v>72</v>
      </c>
      <c r="D10" s="43"/>
      <c r="E10" s="32" t="s">
        <v>71</v>
      </c>
      <c r="F10" s="19"/>
      <c r="G10" s="19"/>
    </row>
    <row r="11" spans="2:7" x14ac:dyDescent="0.25">
      <c r="B11" s="44"/>
      <c r="C11" s="32"/>
      <c r="D11" s="43"/>
      <c r="E11" s="43"/>
    </row>
    <row r="12" spans="2:7" ht="84.75" customHeight="1" x14ac:dyDescent="0.25">
      <c r="B12" s="44">
        <v>6</v>
      </c>
      <c r="C12" s="32" t="s">
        <v>25</v>
      </c>
      <c r="D12" s="43"/>
      <c r="E12" s="32" t="s">
        <v>80</v>
      </c>
      <c r="F12" s="19"/>
      <c r="G12" s="19"/>
    </row>
    <row r="13" spans="2:7" ht="96.75" customHeight="1" x14ac:dyDescent="0.25">
      <c r="B13" s="44">
        <v>7</v>
      </c>
      <c r="C13" s="32" t="s">
        <v>4</v>
      </c>
      <c r="D13" s="43"/>
      <c r="E13" s="32" t="s">
        <v>81</v>
      </c>
      <c r="F13" s="19"/>
      <c r="G13" s="19"/>
    </row>
    <row r="14" spans="2:7" ht="103.5" customHeight="1" x14ac:dyDescent="0.25">
      <c r="B14" s="44">
        <v>8</v>
      </c>
      <c r="C14" s="32" t="s">
        <v>5</v>
      </c>
      <c r="D14" s="43"/>
      <c r="E14" s="32" t="s">
        <v>82</v>
      </c>
      <c r="F14" s="19"/>
      <c r="G14" s="19"/>
    </row>
    <row r="15" spans="2:7" s="2" customFormat="1" ht="12" x14ac:dyDescent="0.25">
      <c r="B15" s="45"/>
      <c r="C15" s="32"/>
      <c r="D15" s="32"/>
      <c r="E15" s="32"/>
    </row>
    <row r="16" spans="2:7" s="2" customFormat="1" ht="267.75" customHeight="1" x14ac:dyDescent="0.25">
      <c r="B16" s="46">
        <v>9</v>
      </c>
      <c r="C16" s="32" t="s">
        <v>67</v>
      </c>
      <c r="D16" s="32"/>
      <c r="E16" s="32" t="s">
        <v>88</v>
      </c>
      <c r="F16" s="20"/>
      <c r="G16" s="20"/>
    </row>
    <row r="18" spans="2:10" ht="33.75" customHeight="1" x14ac:dyDescent="0.25">
      <c r="B18" s="63" t="s">
        <v>77</v>
      </c>
      <c r="C18" s="63"/>
      <c r="D18" s="63"/>
      <c r="E18" s="63"/>
      <c r="F18" s="42"/>
      <c r="G18" s="42"/>
      <c r="H18" s="42"/>
      <c r="I18" s="42"/>
      <c r="J18" s="42"/>
    </row>
    <row r="19" spans="2:10" ht="33.75" customHeight="1" x14ac:dyDescent="0.25">
      <c r="B19" s="63" t="s">
        <v>78</v>
      </c>
      <c r="C19" s="63"/>
      <c r="D19" s="63"/>
      <c r="E19" s="63"/>
      <c r="F19" s="42"/>
      <c r="G19" s="42"/>
      <c r="H19" s="42"/>
      <c r="I19" s="42"/>
      <c r="J19" s="42"/>
    </row>
  </sheetData>
  <mergeCells count="3">
    <mergeCell ref="B2:E2"/>
    <mergeCell ref="B18:E18"/>
    <mergeCell ref="B19:E1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D13" workbookViewId="0">
      <selection activeCell="M23" sqref="M23"/>
    </sheetView>
  </sheetViews>
  <sheetFormatPr defaultRowHeight="15" x14ac:dyDescent="0.25"/>
  <cols>
    <col min="1" max="1" width="9.140625" style="18"/>
    <col min="3" max="3" width="32" customWidth="1"/>
    <col min="4" max="4" width="23.7109375" customWidth="1"/>
    <col min="5" max="5" width="14.5703125" customWidth="1"/>
    <col min="6" max="6" width="18.5703125" customWidth="1"/>
    <col min="7" max="7" width="4.5703125" customWidth="1"/>
    <col min="8" max="8" width="27" customWidth="1"/>
    <col min="10" max="10" width="12" customWidth="1"/>
    <col min="11" max="11" width="17.85546875" customWidth="1"/>
    <col min="12" max="12" width="27" customWidth="1"/>
    <col min="13" max="13" width="27.140625" style="18" customWidth="1"/>
    <col min="14" max="14" width="11.28515625" customWidth="1"/>
    <col min="15" max="15" width="18.140625" customWidth="1"/>
  </cols>
  <sheetData>
    <row r="1" spans="2:14" ht="15.75" thickBot="1" x14ac:dyDescent="0.3"/>
    <row r="2" spans="2:14" ht="28.5" customHeight="1" thickBot="1" x14ac:dyDescent="0.3">
      <c r="B2" s="64" t="s">
        <v>86</v>
      </c>
      <c r="C2" s="65"/>
      <c r="D2" s="65"/>
      <c r="E2" s="65"/>
      <c r="F2" s="65"/>
      <c r="G2" s="65"/>
      <c r="H2" s="66"/>
    </row>
    <row r="3" spans="2:14" ht="15.75" thickBot="1" x14ac:dyDescent="0.3">
      <c r="C3" s="3"/>
      <c r="D3" s="4"/>
      <c r="E3" s="4"/>
      <c r="F3" s="4"/>
      <c r="G3" s="4"/>
      <c r="H3" s="4"/>
    </row>
    <row r="4" spans="2:14" ht="54.75" customHeight="1" thickBot="1" x14ac:dyDescent="0.3">
      <c r="B4" s="8" t="s">
        <v>17</v>
      </c>
      <c r="C4" s="8" t="s">
        <v>0</v>
      </c>
      <c r="D4" s="9" t="s">
        <v>19</v>
      </c>
      <c r="E4" s="9" t="s">
        <v>11</v>
      </c>
      <c r="F4" s="10" t="s">
        <v>14</v>
      </c>
      <c r="G4" s="11"/>
      <c r="H4" s="12" t="s">
        <v>15</v>
      </c>
      <c r="I4" s="13"/>
      <c r="J4" s="14" t="s">
        <v>10</v>
      </c>
      <c r="K4" s="17" t="s">
        <v>21</v>
      </c>
      <c r="L4" s="15" t="s">
        <v>12</v>
      </c>
      <c r="M4" s="16" t="s">
        <v>13</v>
      </c>
      <c r="N4" s="16" t="s">
        <v>22</v>
      </c>
    </row>
    <row r="6" spans="2:14" ht="60.75" customHeight="1" x14ac:dyDescent="0.25">
      <c r="B6" s="69">
        <v>1</v>
      </c>
      <c r="C6" s="70" t="s">
        <v>1</v>
      </c>
      <c r="D6" s="51" t="s">
        <v>20</v>
      </c>
      <c r="E6" s="57">
        <v>3</v>
      </c>
      <c r="F6" s="56"/>
      <c r="G6" s="22"/>
      <c r="H6" s="21">
        <f>F6*E6</f>
        <v>0</v>
      </c>
      <c r="I6" s="7"/>
      <c r="J6" s="49">
        <v>110513</v>
      </c>
      <c r="K6" s="50" t="s">
        <v>18</v>
      </c>
      <c r="L6" s="51" t="s">
        <v>31</v>
      </c>
      <c r="M6" s="50" t="s">
        <v>24</v>
      </c>
      <c r="N6" s="50" t="s">
        <v>23</v>
      </c>
    </row>
    <row r="7" spans="2:14" s="18" customFormat="1" ht="75" customHeight="1" x14ac:dyDescent="0.25">
      <c r="B7" s="69"/>
      <c r="C7" s="72"/>
      <c r="D7" s="51" t="s">
        <v>20</v>
      </c>
      <c r="E7" s="57">
        <v>1</v>
      </c>
      <c r="F7" s="56"/>
      <c r="G7" s="22"/>
      <c r="H7" s="21">
        <f>F7*E7</f>
        <v>0</v>
      </c>
      <c r="I7" s="7"/>
      <c r="J7" s="49">
        <v>110116</v>
      </c>
      <c r="K7" s="50" t="s">
        <v>32</v>
      </c>
      <c r="L7" s="51" t="s">
        <v>33</v>
      </c>
      <c r="M7" s="50" t="s">
        <v>37</v>
      </c>
      <c r="N7" s="50" t="s">
        <v>23</v>
      </c>
    </row>
    <row r="8" spans="2:14" s="18" customFormat="1" ht="69" customHeight="1" x14ac:dyDescent="0.25">
      <c r="B8" s="69"/>
      <c r="C8" s="71"/>
      <c r="D8" s="51" t="s">
        <v>56</v>
      </c>
      <c r="E8" s="57">
        <v>6</v>
      </c>
      <c r="F8" s="56"/>
      <c r="G8" s="22"/>
      <c r="H8" s="21">
        <f>F8*E8</f>
        <v>0</v>
      </c>
      <c r="I8" s="7"/>
      <c r="J8" s="49">
        <v>119612</v>
      </c>
      <c r="K8" s="50" t="s">
        <v>57</v>
      </c>
      <c r="L8" s="51" t="s">
        <v>58</v>
      </c>
      <c r="M8" s="50" t="s">
        <v>59</v>
      </c>
      <c r="N8" s="50" t="s">
        <v>23</v>
      </c>
    </row>
    <row r="9" spans="2:14" ht="58.5" customHeight="1" x14ac:dyDescent="0.25">
      <c r="B9" s="69">
        <v>2</v>
      </c>
      <c r="C9" s="70" t="s">
        <v>2</v>
      </c>
      <c r="D9" s="51" t="s">
        <v>45</v>
      </c>
      <c r="E9" s="57">
        <v>3</v>
      </c>
      <c r="F9" s="56"/>
      <c r="G9" s="22"/>
      <c r="H9" s="21">
        <f t="shared" ref="H9:H19" si="0">F9*E9</f>
        <v>0</v>
      </c>
      <c r="I9" s="7"/>
      <c r="J9" s="49">
        <v>110513</v>
      </c>
      <c r="K9" s="50" t="s">
        <v>18</v>
      </c>
      <c r="L9" s="51" t="s">
        <v>31</v>
      </c>
      <c r="M9" s="50" t="s">
        <v>36</v>
      </c>
      <c r="N9" s="50" t="s">
        <v>23</v>
      </c>
    </row>
    <row r="10" spans="2:14" s="18" customFormat="1" ht="59.25" customHeight="1" x14ac:dyDescent="0.25">
      <c r="B10" s="69"/>
      <c r="C10" s="72"/>
      <c r="D10" s="51" t="s">
        <v>45</v>
      </c>
      <c r="E10" s="57">
        <v>3</v>
      </c>
      <c r="F10" s="56"/>
      <c r="G10" s="22"/>
      <c r="H10" s="21">
        <f t="shared" si="0"/>
        <v>0</v>
      </c>
      <c r="I10" s="7"/>
      <c r="J10" s="49">
        <v>110219</v>
      </c>
      <c r="K10" s="50" t="s">
        <v>42</v>
      </c>
      <c r="L10" s="51" t="s">
        <v>43</v>
      </c>
      <c r="M10" s="50" t="s">
        <v>44</v>
      </c>
      <c r="N10" s="50" t="s">
        <v>23</v>
      </c>
    </row>
    <row r="11" spans="2:14" s="18" customFormat="1" ht="50.25" customHeight="1" x14ac:dyDescent="0.25">
      <c r="B11" s="69"/>
      <c r="C11" s="71"/>
      <c r="D11" s="51" t="s">
        <v>46</v>
      </c>
      <c r="E11" s="57">
        <v>2</v>
      </c>
      <c r="F11" s="56"/>
      <c r="G11" s="22"/>
      <c r="H11" s="21">
        <f t="shared" si="0"/>
        <v>0</v>
      </c>
      <c r="I11" s="7"/>
      <c r="J11" s="54">
        <v>110516</v>
      </c>
      <c r="K11" s="55" t="s">
        <v>47</v>
      </c>
      <c r="L11" s="51" t="s">
        <v>49</v>
      </c>
      <c r="M11" s="50" t="s">
        <v>52</v>
      </c>
      <c r="N11" s="50" t="s">
        <v>23</v>
      </c>
    </row>
    <row r="12" spans="2:14" ht="48" customHeight="1" x14ac:dyDescent="0.25">
      <c r="B12" s="40">
        <v>3</v>
      </c>
      <c r="C12" s="35" t="s">
        <v>75</v>
      </c>
      <c r="D12" s="51" t="s">
        <v>48</v>
      </c>
      <c r="E12" s="57">
        <v>1</v>
      </c>
      <c r="F12" s="56"/>
      <c r="G12" s="22"/>
      <c r="H12" s="21">
        <f t="shared" si="0"/>
        <v>0</v>
      </c>
      <c r="I12" s="7"/>
      <c r="J12" s="54">
        <v>110516</v>
      </c>
      <c r="K12" s="55" t="s">
        <v>47</v>
      </c>
      <c r="L12" s="51" t="s">
        <v>50</v>
      </c>
      <c r="M12" s="51" t="s">
        <v>51</v>
      </c>
      <c r="N12" s="50" t="s">
        <v>23</v>
      </c>
    </row>
    <row r="13" spans="2:14" ht="60" customHeight="1" x14ac:dyDescent="0.25">
      <c r="B13" s="69">
        <v>4</v>
      </c>
      <c r="C13" s="70" t="s">
        <v>3</v>
      </c>
      <c r="D13" s="51" t="s">
        <v>45</v>
      </c>
      <c r="E13" s="57">
        <v>1</v>
      </c>
      <c r="F13" s="56"/>
      <c r="G13" s="22"/>
      <c r="H13" s="21">
        <f t="shared" si="0"/>
        <v>0</v>
      </c>
      <c r="I13" s="7"/>
      <c r="J13" s="50">
        <v>110616</v>
      </c>
      <c r="K13" s="51" t="s">
        <v>53</v>
      </c>
      <c r="L13" s="51" t="s">
        <v>54</v>
      </c>
      <c r="M13" s="50" t="s">
        <v>55</v>
      </c>
      <c r="N13" s="50" t="s">
        <v>23</v>
      </c>
    </row>
    <row r="14" spans="2:14" s="18" customFormat="1" ht="60" customHeight="1" x14ac:dyDescent="0.25">
      <c r="B14" s="69"/>
      <c r="C14" s="71"/>
      <c r="D14" s="51" t="s">
        <v>46</v>
      </c>
      <c r="E14" s="57">
        <v>1</v>
      </c>
      <c r="F14" s="56"/>
      <c r="G14" s="22"/>
      <c r="H14" s="21">
        <f t="shared" si="0"/>
        <v>0</v>
      </c>
      <c r="I14" s="7"/>
      <c r="J14" s="50">
        <v>119911</v>
      </c>
      <c r="K14" s="51" t="s">
        <v>60</v>
      </c>
      <c r="L14" s="51" t="s">
        <v>61</v>
      </c>
      <c r="M14" s="50" t="s">
        <v>62</v>
      </c>
      <c r="N14" s="50" t="s">
        <v>65</v>
      </c>
    </row>
    <row r="15" spans="2:14" ht="54" customHeight="1" x14ac:dyDescent="0.25">
      <c r="B15" s="41">
        <v>5</v>
      </c>
      <c r="C15" s="35" t="s">
        <v>74</v>
      </c>
      <c r="D15" s="51" t="s">
        <v>46</v>
      </c>
      <c r="E15" s="57">
        <v>1</v>
      </c>
      <c r="F15" s="56"/>
      <c r="G15" s="22"/>
      <c r="H15" s="21">
        <f t="shared" si="0"/>
        <v>0</v>
      </c>
      <c r="I15" s="7"/>
      <c r="J15" s="50">
        <v>119927</v>
      </c>
      <c r="K15" s="51" t="s">
        <v>63</v>
      </c>
      <c r="L15" s="51" t="s">
        <v>64</v>
      </c>
      <c r="M15" s="50" t="s">
        <v>68</v>
      </c>
      <c r="N15" s="50" t="s">
        <v>65</v>
      </c>
    </row>
    <row r="16" spans="2:14" ht="12.75" customHeight="1" x14ac:dyDescent="0.25">
      <c r="B16" s="33"/>
      <c r="C16" s="36"/>
      <c r="D16" s="58"/>
      <c r="E16" s="59"/>
      <c r="F16" s="28"/>
      <c r="G16" s="22"/>
      <c r="H16" s="21"/>
      <c r="I16" s="7"/>
      <c r="J16" s="52"/>
      <c r="K16" s="53"/>
      <c r="L16" s="53"/>
      <c r="M16" s="53"/>
      <c r="N16" s="53"/>
    </row>
    <row r="17" spans="2:14" ht="56.25" customHeight="1" x14ac:dyDescent="0.25">
      <c r="B17" s="40">
        <v>6</v>
      </c>
      <c r="C17" s="35" t="s">
        <v>25</v>
      </c>
      <c r="D17" s="60" t="s">
        <v>27</v>
      </c>
      <c r="E17" s="57">
        <v>6</v>
      </c>
      <c r="F17" s="56"/>
      <c r="G17" s="22"/>
      <c r="H17" s="21">
        <f t="shared" si="0"/>
        <v>0</v>
      </c>
      <c r="I17" s="7"/>
      <c r="J17" s="50">
        <v>110113</v>
      </c>
      <c r="K17" s="51" t="s">
        <v>28</v>
      </c>
      <c r="L17" s="51" t="s">
        <v>29</v>
      </c>
      <c r="M17" s="51" t="s">
        <v>35</v>
      </c>
      <c r="N17" s="50" t="s">
        <v>23</v>
      </c>
    </row>
    <row r="18" spans="2:14" ht="48" customHeight="1" x14ac:dyDescent="0.25">
      <c r="B18" s="40">
        <v>7</v>
      </c>
      <c r="C18" s="35" t="s">
        <v>16</v>
      </c>
      <c r="D18" s="61" t="s">
        <v>38</v>
      </c>
      <c r="E18" s="57">
        <v>30</v>
      </c>
      <c r="F18" s="56"/>
      <c r="G18" s="22"/>
      <c r="H18" s="21">
        <f t="shared" si="0"/>
        <v>0</v>
      </c>
      <c r="I18" s="7"/>
      <c r="J18" s="54">
        <v>110121</v>
      </c>
      <c r="K18" s="55" t="s">
        <v>39</v>
      </c>
      <c r="L18" s="51" t="s">
        <v>40</v>
      </c>
      <c r="M18" s="51" t="s">
        <v>41</v>
      </c>
      <c r="N18" s="50" t="s">
        <v>23</v>
      </c>
    </row>
    <row r="19" spans="2:14" ht="59.25" customHeight="1" x14ac:dyDescent="0.25">
      <c r="B19" s="40">
        <v>8</v>
      </c>
      <c r="C19" s="35" t="s">
        <v>5</v>
      </c>
      <c r="D19" s="61" t="s">
        <v>26</v>
      </c>
      <c r="E19" s="57">
        <v>20</v>
      </c>
      <c r="F19" s="56"/>
      <c r="G19" s="22"/>
      <c r="H19" s="21">
        <f t="shared" si="0"/>
        <v>0</v>
      </c>
      <c r="I19" s="7"/>
      <c r="J19" s="50">
        <v>110612</v>
      </c>
      <c r="K19" s="51" t="s">
        <v>66</v>
      </c>
      <c r="L19" s="51" t="s">
        <v>30</v>
      </c>
      <c r="M19" s="51" t="s">
        <v>34</v>
      </c>
      <c r="N19" s="50" t="s">
        <v>23</v>
      </c>
    </row>
    <row r="20" spans="2:14" s="31" customFormat="1" ht="12.75" customHeight="1" x14ac:dyDescent="0.25">
      <c r="B20" s="34"/>
      <c r="C20" s="37"/>
      <c r="D20" s="25"/>
      <c r="E20" s="26"/>
      <c r="F20" s="27"/>
      <c r="G20" s="28"/>
      <c r="H20" s="21"/>
      <c r="I20" s="29"/>
      <c r="J20" s="38"/>
      <c r="K20" s="25"/>
      <c r="L20" s="25"/>
      <c r="M20" s="25"/>
      <c r="N20" s="30"/>
    </row>
    <row r="21" spans="2:14" s="18" customFormat="1" ht="98.25" customHeight="1" x14ac:dyDescent="0.25">
      <c r="B21" s="39">
        <v>9</v>
      </c>
      <c r="C21" s="35" t="s">
        <v>67</v>
      </c>
      <c r="D21" s="61" t="s">
        <v>85</v>
      </c>
      <c r="E21" s="57">
        <v>4</v>
      </c>
      <c r="F21" s="56"/>
      <c r="G21" s="22"/>
      <c r="H21" s="21">
        <f>F21*E21</f>
        <v>0</v>
      </c>
      <c r="I21" s="7"/>
      <c r="J21" s="54">
        <v>110121</v>
      </c>
      <c r="K21" s="55" t="s">
        <v>39</v>
      </c>
      <c r="L21" s="51" t="s">
        <v>40</v>
      </c>
      <c r="M21" s="51" t="s">
        <v>41</v>
      </c>
      <c r="N21" s="50" t="s">
        <v>23</v>
      </c>
    </row>
    <row r="22" spans="2:14" ht="15.75" thickBot="1" x14ac:dyDescent="0.3">
      <c r="C22" s="1"/>
      <c r="D22" s="1"/>
      <c r="E22" s="1"/>
      <c r="F22" s="5"/>
      <c r="G22" s="5"/>
      <c r="H22" s="5"/>
    </row>
    <row r="23" spans="2:14" ht="30" customHeight="1" thickBot="1" x14ac:dyDescent="0.3">
      <c r="B23" s="64" t="s">
        <v>87</v>
      </c>
      <c r="C23" s="67"/>
      <c r="D23" s="67"/>
      <c r="E23" s="67"/>
      <c r="F23" s="68"/>
      <c r="G23" s="5"/>
      <c r="H23" s="6">
        <f>SUM(H6:H21)</f>
        <v>0</v>
      </c>
    </row>
    <row r="24" spans="2:14" x14ac:dyDescent="0.25">
      <c r="C24" s="1"/>
      <c r="D24" s="1"/>
      <c r="E24" s="1"/>
      <c r="F24" s="1"/>
      <c r="G24" s="1"/>
      <c r="H24" s="1"/>
    </row>
  </sheetData>
  <mergeCells count="8">
    <mergeCell ref="B2:H2"/>
    <mergeCell ref="B23:F23"/>
    <mergeCell ref="B6:B8"/>
    <mergeCell ref="B9:B11"/>
    <mergeCell ref="B13:B14"/>
    <mergeCell ref="C13:C14"/>
    <mergeCell ref="C6:C8"/>
    <mergeCell ref="C9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2018-06-07T06:56:08Z</dcterms:modified>
</cp:coreProperties>
</file>