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MU-Mobil\02_MU-Mobilni_telekomunikacni_sluzby_pro_MU_2018-2018\02_ZD\fin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G51" i="1" s="1"/>
  <c r="E7" i="1"/>
  <c r="G4" i="1"/>
  <c r="E4" i="1"/>
</calcChain>
</file>

<file path=xl/sharedStrings.xml><?xml version="1.0" encoding="utf-8"?>
<sst xmlns="http://schemas.openxmlformats.org/spreadsheetml/2006/main" count="133" uniqueCount="98">
  <si>
    <t>Cena za jednotku v Kč           bez DPH</t>
  </si>
  <si>
    <t>Předpokládaný počet jednotek za 1 měsíc</t>
  </si>
  <si>
    <t>Předpokládaný počet jednotek za 36 měsíců</t>
  </si>
  <si>
    <t>Jednotka</t>
  </si>
  <si>
    <t>Cena pro potřeby hodnocení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</si>
  <si>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</si>
  <si>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t>Poplatek za SIM kartu/měsíc</t>
  </si>
  <si>
    <t>kus</t>
  </si>
  <si>
    <t>Hlasové a SMS služby v ČR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</si>
  <si>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</si>
  <si>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 xml:space="preserve">Odchozí volání - do mobilní sítě poskytovatele </t>
  </si>
  <si>
    <t>minuta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</si>
  <si>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</si>
  <si>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Odchozí volání - ostatní mobilní sítě ČR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</si>
  <si>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</si>
  <si>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t>Odchozí volání - všechny pevné sítě ČR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</si>
  <si>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</si>
  <si>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</si>
  <si>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</si>
  <si>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</si>
  <si>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t>Odchozí SMS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</si>
  <si>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</si>
  <si>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t>Odchozí MMS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</si>
  <si>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</si>
  <si>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t>Neomezený tarif (=volání v ČR + SMS ČR)</t>
  </si>
  <si>
    <t>Hlasové a SMS služby v zahraničí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</si>
  <si>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</si>
  <si>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</si>
  <si>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</si>
  <si>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</si>
  <si>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</si>
  <si>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</si>
  <si>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</si>
  <si>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</si>
  <si>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</si>
  <si>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</si>
  <si>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t>Mobilní internet minimálně 1,5 GB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</si>
  <si>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21</t>
    </r>
    <r>
      <rPr>
        <sz val="11"/>
        <color theme="1"/>
        <rFont val="Calibri"/>
        <family val="2"/>
        <charset val="238"/>
        <scheme val="minor"/>
      </rPr>
      <t/>
    </r>
  </si>
  <si>
    <t>Mobilní internet minimálně 3 GB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</si>
  <si>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</si>
  <si>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t xml:space="preserve">Mobilní internet minimálně 10 GB 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</si>
  <si>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</si>
  <si>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t xml:space="preserve">Mobilní internet minimálně 30 GB 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</si>
  <si>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</si>
  <si>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t xml:space="preserve">Mobilní internet minimálně 200 GB 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</si>
  <si>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/>
    </r>
  </si>
  <si>
    <t>Mobilní internet - dokup 1,5 GB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</si>
  <si>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26</t>
    </r>
    <r>
      <rPr>
        <sz val="11"/>
        <color theme="1"/>
        <rFont val="Calibri"/>
        <family val="2"/>
        <charset val="238"/>
        <scheme val="minor"/>
      </rPr>
      <t/>
    </r>
  </si>
  <si>
    <t>Mobilní internet - dokup 10 GB</t>
  </si>
  <si>
    <t>Datové služby zahraničí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</si>
  <si>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</si>
  <si>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28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</si>
  <si>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29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</si>
  <si>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/>
    </r>
  </si>
  <si>
    <t>MB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</si>
  <si>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31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</si>
  <si>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</si>
  <si>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</si>
  <si>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</si>
  <si>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</si>
  <si>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</si>
  <si>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37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</si>
  <si>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38</t>
    </r>
    <r>
      <rPr>
        <sz val="11"/>
        <color theme="1"/>
        <rFont val="Calibri"/>
        <family val="2"/>
        <charset val="238"/>
        <scheme val="minor"/>
      </rPr>
      <t/>
    </r>
  </si>
  <si>
    <t>Celková cena bez DPH za 36 měsíců</t>
  </si>
  <si>
    <r>
      <t>Volání do zahraničí - pevná i mobilní síť - EU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</si>
  <si>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Odchozí volání - EU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</si>
  <si>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Příchozí volání - EU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</si>
  <si>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SMS - EU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</si>
  <si>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Datové služby ČR a EU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</si>
  <si>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t>1)</t>
  </si>
  <si>
    <r>
      <t>Volání do zahraničí - pevná i mobilní síť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</si>
  <si>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Volání do zahraničí - pevná i mobilní síť - zbytek světa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</si>
  <si>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t>Odchozí volání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</si>
  <si>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Odchozí volání - zbytek světa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</si>
  <si>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t>Příchozí volání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</si>
  <si>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Příchozí volání - zbytek světa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</si>
  <si>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t>SMS - zbytek světa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</si>
  <si>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t>SMS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</si>
  <si>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Datový roaming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- minimálně 50MB</t>
    </r>
  </si>
  <si>
    <r>
      <t>Datový roaming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- minimálně 100MB</t>
    </r>
  </si>
  <si>
    <r>
      <t>Datový roaming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- minimálně 300MB</t>
    </r>
  </si>
  <si>
    <r>
      <t>Datový roaming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- dokup 50 MB</t>
    </r>
  </si>
  <si>
    <r>
      <t>Datový roaming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- dokup 100 MB</t>
    </r>
  </si>
  <si>
    <r>
      <t>Datový roaming - zbytek světa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- minimálně 50MB</t>
    </r>
  </si>
  <si>
    <r>
      <t>Datový roaming - zbytek světa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- minimálně 100MB</t>
    </r>
  </si>
  <si>
    <r>
      <t>Datový roaming - zbytek světa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- minimálně 300MB</t>
    </r>
  </si>
  <si>
    <t>2)</t>
  </si>
  <si>
    <t>3)</t>
  </si>
  <si>
    <t>4)</t>
  </si>
  <si>
    <r>
      <t>Termínem "</t>
    </r>
    <r>
      <rPr>
        <b/>
        <sz val="11"/>
        <color rgb="FFFF0000"/>
        <rFont val="Calibri"/>
        <family val="2"/>
        <charset val="238"/>
        <scheme val="minor"/>
      </rPr>
      <t>EU</t>
    </r>
    <r>
      <rPr>
        <sz val="11"/>
        <rFont val="Calibri"/>
        <family val="2"/>
        <charset val="238"/>
        <scheme val="minor"/>
      </rPr>
      <t>" se rozumí minimálně následující země: Belgie, Bulharsko, Dánsko, Estonsko, Finsko, Francie, Chorvatsko, Irsko,  Itálie, Kypr,  Litva, Lotyšsko, Lucembursko, Maďarsko, Malta, Německo, Nizozemsko, Polsko, Portugalsko, Rakousko, Rumunsko, Řecko, Slovensko, Slovinsko, Spojené království, Španělsko, Švédsko</t>
    </r>
  </si>
  <si>
    <r>
      <t>Termínem "</t>
    </r>
    <r>
      <rPr>
        <b/>
        <sz val="11"/>
        <color rgb="FFFF0000"/>
        <rFont val="Calibri"/>
        <family val="2"/>
        <charset val="238"/>
        <scheme val="minor"/>
      </rPr>
      <t>zbytek evropy a vybrané země</t>
    </r>
    <r>
      <rPr>
        <sz val="11"/>
        <rFont val="Calibri"/>
        <family val="2"/>
        <charset val="238"/>
        <scheme val="minor"/>
      </rPr>
      <t>" se rozumí následující země: Albánie, Andorra, Azorské ostrovy, Bělorusko, Bosna a Hercegovina, ČernáHora, Čína, Egypt, Faerské ostrovy, Francouzská Guyana, Gibraltar, Guadeloupe, Island, Japonsko, Kanada, Kanárské ostrovy, Kosovo, Lichtenštejnsko, Madeira, Makedonie, Martinik, Moldavská republika, Monako, Norsko, Réunion, Rusko, San Marino, Srbsko, Švýcarsko, Ukrajina, USA, Vatikán</t>
    </r>
  </si>
  <si>
    <r>
      <t>Termínem "</t>
    </r>
    <r>
      <rPr>
        <b/>
        <sz val="11"/>
        <color rgb="FFFF0000"/>
        <rFont val="Calibri"/>
        <family val="2"/>
        <charset val="238"/>
        <scheme val="minor"/>
      </rPr>
      <t>zbytek světa</t>
    </r>
    <r>
      <rPr>
        <sz val="11"/>
        <rFont val="Calibri"/>
        <family val="2"/>
        <charset val="238"/>
        <scheme val="minor"/>
      </rPr>
      <t>" se rozumí země, které nejsou uvedeny v předchozím výčtu, satelitní sítě a provoz na lodích a v letadlech</t>
    </r>
  </si>
  <si>
    <r>
      <t>Datový roaming - zbytek evropy a vybrané země</t>
    </r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- 1 MB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</si>
  <si>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Datový roaming - zbytek světa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- 1 MB</t>
    </r>
    <r>
      <rPr>
        <vertAlign val="superscript"/>
        <sz val="11"/>
        <rFont val="Calibri"/>
        <family val="2"/>
        <charset val="238"/>
        <scheme val="minor"/>
      </rPr>
      <t>4)</t>
    </r>
  </si>
  <si>
    <t>jedná se o data, která budou čerpána uživatelem, aniž by byl aktivován některý z výše uvedených datových balíčků</t>
  </si>
  <si>
    <r>
      <t>Datový roaming - zbytek světa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- dokup 50 MB</t>
    </r>
  </si>
  <si>
    <r>
      <t>Datový roaming - zbytek světa</t>
    </r>
    <r>
      <rPr>
        <vertAlign val="superscript"/>
        <sz val="11"/>
        <rFont val="Calibri"/>
        <family val="2"/>
        <charset val="238"/>
        <scheme val="minor"/>
      </rPr>
      <t xml:space="preserve">3) </t>
    </r>
    <r>
      <rPr>
        <sz val="11"/>
        <rFont val="Calibri"/>
        <family val="2"/>
        <charset val="238"/>
        <scheme val="minor"/>
      </rPr>
      <t>- dokup 100 MB</t>
    </r>
  </si>
  <si>
    <t>Příloha č. 2 - Ceník jednotlivých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</si>
</sst>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3" fillId="0" borderId="0" xfId="0" applyFont="1" applyAlignment="1">
      <alignment wrapText="1"/>
    </xf>
    <xf numFmtId="0" fontId="0" fillId="0" borderId="1" xfId="0" applyFont="1" applyBorder="1"/>
    <xf numFmtId="0" fontId="4" fillId="0" borderId="1" xfId="0" applyFont="1" applyBorder="1" applyAlignment="1" applyProtection="1">
      <alignment horizontal="center" textRotation="90" wrapText="1"/>
      <protection locked="0"/>
    </xf>
    <xf numFmtId="0" fontId="4" fillId="0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3" fontId="0" fillId="0" borderId="1" xfId="1" applyNumberFormat="1" applyFont="1" applyFill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0" fillId="0" borderId="1" xfId="1" applyNumberFormat="1" applyFont="1" applyBorder="1" applyAlignment="1">
      <alignment horizontal="left"/>
    </xf>
    <xf numFmtId="0" fontId="6" fillId="0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  <protection locked="0"/>
    </xf>
    <xf numFmtId="3" fontId="0" fillId="3" borderId="1" xfId="1" applyNumberFormat="1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3" fontId="9" fillId="0" borderId="1" xfId="1" applyNumberFormat="1" applyFont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Fill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0" fontId="1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160" zoomScaleNormal="160" workbookViewId="0">
      <selection activeCell="B1" sqref="B1:G1"/>
    </sheetView>
  </sheetViews>
  <sheetFormatPr defaultRowHeight="15" x14ac:dyDescent="0.25"/>
  <cols>
    <col min="1" max="1" width="5.140625" style="1" bestFit="1" customWidth="1"/>
    <col min="2" max="2" width="70.28515625" style="1" bestFit="1" customWidth="1"/>
    <col min="3" max="3" width="8.5703125" style="1" customWidth="1"/>
    <col min="4" max="4" width="7.28515625" style="1" bestFit="1" customWidth="1"/>
    <col min="5" max="5" width="10" style="1" bestFit="1" customWidth="1"/>
    <col min="6" max="6" width="7.28515625" style="1" bestFit="1" customWidth="1"/>
    <col min="7" max="7" width="10.28515625" style="1" customWidth="1"/>
    <col min="8" max="8" width="4.28515625" style="1" customWidth="1"/>
    <col min="9" max="11" width="6.140625" style="1" customWidth="1"/>
    <col min="12" max="16384" width="9.140625" style="1"/>
  </cols>
  <sheetData>
    <row r="1" spans="1:8" x14ac:dyDescent="0.25">
      <c r="B1" s="30" t="s">
        <v>97</v>
      </c>
      <c r="C1" s="31"/>
      <c r="D1" s="31"/>
      <c r="E1" s="31"/>
      <c r="F1" s="31"/>
      <c r="G1" s="31"/>
      <c r="H1" s="2"/>
    </row>
    <row r="3" spans="1:8" ht="122.25" customHeight="1" x14ac:dyDescent="0.25">
      <c r="A3" s="3"/>
      <c r="B3" s="3"/>
      <c r="C3" s="4" t="s">
        <v>0</v>
      </c>
      <c r="D3" s="5" t="s">
        <v>1</v>
      </c>
      <c r="E3" s="5" t="s">
        <v>2</v>
      </c>
      <c r="F3" s="6" t="s">
        <v>3</v>
      </c>
      <c r="G3" s="6" t="s">
        <v>4</v>
      </c>
    </row>
    <row r="4" spans="1:8" ht="18" x14ac:dyDescent="0.35">
      <c r="A4" s="7" t="s">
        <v>5</v>
      </c>
      <c r="B4" s="8" t="s">
        <v>6</v>
      </c>
      <c r="C4" s="9"/>
      <c r="D4" s="10">
        <v>1500</v>
      </c>
      <c r="E4" s="11">
        <f>D4*36</f>
        <v>54000</v>
      </c>
      <c r="F4" s="12" t="s">
        <v>7</v>
      </c>
      <c r="G4" s="13">
        <f>36*D4*C4</f>
        <v>0</v>
      </c>
    </row>
    <row r="5" spans="1:8" ht="9.75" customHeight="1" x14ac:dyDescent="0.25">
      <c r="A5" s="7"/>
      <c r="B5" s="8"/>
      <c r="C5" s="14"/>
      <c r="D5" s="10"/>
      <c r="E5" s="11"/>
      <c r="F5" s="12"/>
      <c r="G5" s="13"/>
    </row>
    <row r="6" spans="1:8" x14ac:dyDescent="0.25">
      <c r="A6" s="15"/>
      <c r="B6" s="16" t="s">
        <v>8</v>
      </c>
      <c r="C6" s="17"/>
      <c r="D6" s="18"/>
      <c r="E6" s="19"/>
      <c r="F6" s="20"/>
      <c r="G6" s="18"/>
    </row>
    <row r="7" spans="1:8" ht="18" x14ac:dyDescent="0.35">
      <c r="A7" s="7" t="s">
        <v>9</v>
      </c>
      <c r="B7" s="8" t="s">
        <v>10</v>
      </c>
      <c r="C7" s="9"/>
      <c r="D7" s="10">
        <v>32500</v>
      </c>
      <c r="E7" s="11">
        <f t="shared" ref="E7:E15" si="0">D7*36</f>
        <v>1170000</v>
      </c>
      <c r="F7" s="12" t="s">
        <v>11</v>
      </c>
      <c r="G7" s="13">
        <f t="shared" ref="G7:G15" si="1">36*D7*C7</f>
        <v>0</v>
      </c>
    </row>
    <row r="8" spans="1:8" ht="18" x14ac:dyDescent="0.35">
      <c r="A8" s="7" t="s">
        <v>12</v>
      </c>
      <c r="B8" s="8" t="s">
        <v>13</v>
      </c>
      <c r="C8" s="9"/>
      <c r="D8" s="10">
        <v>80000</v>
      </c>
      <c r="E8" s="11">
        <f t="shared" si="0"/>
        <v>2880000</v>
      </c>
      <c r="F8" s="12" t="s">
        <v>11</v>
      </c>
      <c r="G8" s="13">
        <f t="shared" si="1"/>
        <v>0</v>
      </c>
    </row>
    <row r="9" spans="1:8" ht="18" x14ac:dyDescent="0.35">
      <c r="A9" s="7" t="s">
        <v>14</v>
      </c>
      <c r="B9" s="8" t="s">
        <v>15</v>
      </c>
      <c r="C9" s="9"/>
      <c r="D9" s="10">
        <v>8800</v>
      </c>
      <c r="E9" s="11">
        <f t="shared" si="0"/>
        <v>316800</v>
      </c>
      <c r="F9" s="12" t="s">
        <v>11</v>
      </c>
      <c r="G9" s="13">
        <f t="shared" si="1"/>
        <v>0</v>
      </c>
    </row>
    <row r="10" spans="1:8" ht="18.75" x14ac:dyDescent="0.35">
      <c r="A10" s="7" t="s">
        <v>16</v>
      </c>
      <c r="B10" s="8" t="s">
        <v>64</v>
      </c>
      <c r="C10" s="9"/>
      <c r="D10" s="10">
        <v>2500</v>
      </c>
      <c r="E10" s="11">
        <f t="shared" si="0"/>
        <v>90000</v>
      </c>
      <c r="F10" s="12" t="s">
        <v>11</v>
      </c>
      <c r="G10" s="13">
        <f t="shared" si="1"/>
        <v>0</v>
      </c>
    </row>
    <row r="11" spans="1:8" ht="18.75" x14ac:dyDescent="0.35">
      <c r="A11" s="7" t="s">
        <v>17</v>
      </c>
      <c r="B11" s="8" t="s">
        <v>70</v>
      </c>
      <c r="C11" s="9"/>
      <c r="D11" s="10">
        <v>140</v>
      </c>
      <c r="E11" s="11">
        <f t="shared" si="0"/>
        <v>5040</v>
      </c>
      <c r="F11" s="12" t="s">
        <v>11</v>
      </c>
      <c r="G11" s="13">
        <f t="shared" si="1"/>
        <v>0</v>
      </c>
    </row>
    <row r="12" spans="1:8" ht="18.75" x14ac:dyDescent="0.35">
      <c r="A12" s="7" t="s">
        <v>18</v>
      </c>
      <c r="B12" s="8" t="s">
        <v>71</v>
      </c>
      <c r="C12" s="9"/>
      <c r="D12" s="10">
        <v>50</v>
      </c>
      <c r="E12" s="11">
        <f t="shared" si="0"/>
        <v>1800</v>
      </c>
      <c r="F12" s="12" t="s">
        <v>11</v>
      </c>
      <c r="G12" s="13">
        <f t="shared" si="1"/>
        <v>0</v>
      </c>
    </row>
    <row r="13" spans="1:8" ht="18" x14ac:dyDescent="0.35">
      <c r="A13" s="7" t="s">
        <v>19</v>
      </c>
      <c r="B13" s="8" t="s">
        <v>20</v>
      </c>
      <c r="C13" s="9"/>
      <c r="D13" s="10">
        <v>57000</v>
      </c>
      <c r="E13" s="11">
        <f t="shared" si="0"/>
        <v>2052000</v>
      </c>
      <c r="F13" s="12" t="s">
        <v>7</v>
      </c>
      <c r="G13" s="13">
        <f t="shared" si="1"/>
        <v>0</v>
      </c>
    </row>
    <row r="14" spans="1:8" ht="18" x14ac:dyDescent="0.35">
      <c r="A14" s="7" t="s">
        <v>21</v>
      </c>
      <c r="B14" s="8" t="s">
        <v>22</v>
      </c>
      <c r="C14" s="9"/>
      <c r="D14" s="10">
        <v>30</v>
      </c>
      <c r="E14" s="11">
        <f t="shared" si="0"/>
        <v>1080</v>
      </c>
      <c r="F14" s="12" t="s">
        <v>7</v>
      </c>
      <c r="G14" s="13">
        <f t="shared" si="1"/>
        <v>0</v>
      </c>
    </row>
    <row r="15" spans="1:8" ht="18" x14ac:dyDescent="0.35">
      <c r="A15" s="7" t="s">
        <v>23</v>
      </c>
      <c r="B15" s="8" t="s">
        <v>24</v>
      </c>
      <c r="C15" s="9"/>
      <c r="D15" s="10">
        <v>15</v>
      </c>
      <c r="E15" s="11">
        <f t="shared" si="0"/>
        <v>540</v>
      </c>
      <c r="F15" s="12" t="s">
        <v>7</v>
      </c>
      <c r="G15" s="13">
        <f t="shared" si="1"/>
        <v>0</v>
      </c>
    </row>
    <row r="16" spans="1:8" ht="9.75" customHeight="1" x14ac:dyDescent="0.25">
      <c r="A16" s="7"/>
      <c r="B16" s="8"/>
      <c r="C16" s="14"/>
      <c r="D16" s="10"/>
      <c r="E16" s="11"/>
      <c r="F16" s="12"/>
      <c r="G16" s="13"/>
    </row>
    <row r="17" spans="1:7" x14ac:dyDescent="0.25">
      <c r="A17" s="15"/>
      <c r="B17" s="32" t="s">
        <v>25</v>
      </c>
      <c r="C17" s="33"/>
      <c r="D17" s="33"/>
      <c r="E17" s="33"/>
      <c r="F17" s="33"/>
      <c r="G17" s="34"/>
    </row>
    <row r="18" spans="1:7" ht="18.75" x14ac:dyDescent="0.35">
      <c r="A18" s="7" t="s">
        <v>26</v>
      </c>
      <c r="B18" s="8" t="s">
        <v>65</v>
      </c>
      <c r="C18" s="9"/>
      <c r="D18" s="10">
        <v>1800</v>
      </c>
      <c r="E18" s="11">
        <f t="shared" ref="E18:E26" si="2">D18*36</f>
        <v>64800</v>
      </c>
      <c r="F18" s="12" t="s">
        <v>11</v>
      </c>
      <c r="G18" s="13">
        <f t="shared" ref="G18:G26" si="3">36*D18*C18</f>
        <v>0</v>
      </c>
    </row>
    <row r="19" spans="1:7" ht="18.75" x14ac:dyDescent="0.35">
      <c r="A19" s="7" t="s">
        <v>27</v>
      </c>
      <c r="B19" s="8" t="s">
        <v>72</v>
      </c>
      <c r="C19" s="9"/>
      <c r="D19" s="10">
        <v>150</v>
      </c>
      <c r="E19" s="11">
        <f t="shared" si="2"/>
        <v>5400</v>
      </c>
      <c r="F19" s="12" t="s">
        <v>11</v>
      </c>
      <c r="G19" s="13">
        <f t="shared" si="3"/>
        <v>0</v>
      </c>
    </row>
    <row r="20" spans="1:7" ht="18.75" x14ac:dyDescent="0.35">
      <c r="A20" s="7" t="s">
        <v>28</v>
      </c>
      <c r="B20" s="8" t="s">
        <v>73</v>
      </c>
      <c r="C20" s="9"/>
      <c r="D20" s="10">
        <v>50</v>
      </c>
      <c r="E20" s="11">
        <f t="shared" si="2"/>
        <v>1800</v>
      </c>
      <c r="F20" s="12" t="s">
        <v>11</v>
      </c>
      <c r="G20" s="13">
        <f t="shared" si="3"/>
        <v>0</v>
      </c>
    </row>
    <row r="21" spans="1:7" ht="18.75" x14ac:dyDescent="0.35">
      <c r="A21" s="7" t="s">
        <v>29</v>
      </c>
      <c r="B21" s="8" t="s">
        <v>66</v>
      </c>
      <c r="C21" s="9"/>
      <c r="D21" s="10">
        <v>200</v>
      </c>
      <c r="E21" s="11">
        <f t="shared" si="2"/>
        <v>7200</v>
      </c>
      <c r="F21" s="12" t="s">
        <v>11</v>
      </c>
      <c r="G21" s="13">
        <f t="shared" si="3"/>
        <v>0</v>
      </c>
    </row>
    <row r="22" spans="1:7" ht="18.75" x14ac:dyDescent="0.35">
      <c r="A22" s="7" t="s">
        <v>30</v>
      </c>
      <c r="B22" s="8" t="s">
        <v>74</v>
      </c>
      <c r="C22" s="9"/>
      <c r="D22" s="10">
        <v>50</v>
      </c>
      <c r="E22" s="11">
        <f t="shared" si="2"/>
        <v>1800</v>
      </c>
      <c r="F22" s="12" t="s">
        <v>11</v>
      </c>
      <c r="G22" s="13">
        <f t="shared" si="3"/>
        <v>0</v>
      </c>
    </row>
    <row r="23" spans="1:7" ht="18.75" x14ac:dyDescent="0.35">
      <c r="A23" s="7" t="s">
        <v>31</v>
      </c>
      <c r="B23" s="8" t="s">
        <v>75</v>
      </c>
      <c r="C23" s="9"/>
      <c r="D23" s="10">
        <v>50</v>
      </c>
      <c r="E23" s="11">
        <f t="shared" si="2"/>
        <v>1800</v>
      </c>
      <c r="F23" s="12" t="s">
        <v>11</v>
      </c>
      <c r="G23" s="13">
        <f t="shared" si="3"/>
        <v>0</v>
      </c>
    </row>
    <row r="24" spans="1:7" ht="18.75" x14ac:dyDescent="0.35">
      <c r="A24" s="7" t="s">
        <v>32</v>
      </c>
      <c r="B24" s="8" t="s">
        <v>67</v>
      </c>
      <c r="C24" s="9"/>
      <c r="D24" s="10">
        <v>2000</v>
      </c>
      <c r="E24" s="11">
        <f t="shared" si="2"/>
        <v>72000</v>
      </c>
      <c r="F24" s="12" t="s">
        <v>7</v>
      </c>
      <c r="G24" s="13">
        <f t="shared" si="3"/>
        <v>0</v>
      </c>
    </row>
    <row r="25" spans="1:7" ht="18.75" x14ac:dyDescent="0.35">
      <c r="A25" s="7" t="s">
        <v>33</v>
      </c>
      <c r="B25" s="8" t="s">
        <v>77</v>
      </c>
      <c r="C25" s="9"/>
      <c r="D25" s="10">
        <v>250</v>
      </c>
      <c r="E25" s="11">
        <f t="shared" si="2"/>
        <v>9000</v>
      </c>
      <c r="F25" s="12" t="s">
        <v>7</v>
      </c>
      <c r="G25" s="13">
        <f t="shared" si="3"/>
        <v>0</v>
      </c>
    </row>
    <row r="26" spans="1:7" ht="18.75" x14ac:dyDescent="0.35">
      <c r="A26" s="7" t="s">
        <v>34</v>
      </c>
      <c r="B26" s="8" t="s">
        <v>76</v>
      </c>
      <c r="C26" s="21"/>
      <c r="D26" s="10">
        <v>30</v>
      </c>
      <c r="E26" s="11">
        <f t="shared" si="2"/>
        <v>1080</v>
      </c>
      <c r="F26" s="12" t="s">
        <v>7</v>
      </c>
      <c r="G26" s="13">
        <f t="shared" si="3"/>
        <v>0</v>
      </c>
    </row>
    <row r="27" spans="1:7" ht="9.75" customHeight="1" x14ac:dyDescent="0.25">
      <c r="A27" s="7"/>
      <c r="B27" s="8"/>
      <c r="C27" s="22"/>
      <c r="D27" s="10"/>
      <c r="E27" s="11"/>
      <c r="F27" s="12"/>
      <c r="G27" s="23"/>
    </row>
    <row r="28" spans="1:7" ht="17.25" x14ac:dyDescent="0.25">
      <c r="A28" s="15"/>
      <c r="B28" s="32" t="s">
        <v>68</v>
      </c>
      <c r="C28" s="33"/>
      <c r="D28" s="33"/>
      <c r="E28" s="33"/>
      <c r="F28" s="33"/>
      <c r="G28" s="34"/>
    </row>
    <row r="29" spans="1:7" ht="18" x14ac:dyDescent="0.35">
      <c r="A29" s="7" t="s">
        <v>35</v>
      </c>
      <c r="B29" s="8" t="s">
        <v>36</v>
      </c>
      <c r="C29" s="9"/>
      <c r="D29" s="10">
        <v>650</v>
      </c>
      <c r="E29" s="11">
        <f t="shared" ref="E29:E35" si="4">D29*36</f>
        <v>23400</v>
      </c>
      <c r="F29" s="12" t="s">
        <v>7</v>
      </c>
      <c r="G29" s="13">
        <f t="shared" ref="G29:G32" si="5">36*D29*C29</f>
        <v>0</v>
      </c>
    </row>
    <row r="30" spans="1:7" ht="18" x14ac:dyDescent="0.35">
      <c r="A30" s="7" t="s">
        <v>37</v>
      </c>
      <c r="B30" s="8" t="s">
        <v>38</v>
      </c>
      <c r="C30" s="9"/>
      <c r="D30" s="10">
        <v>200</v>
      </c>
      <c r="E30" s="11">
        <f t="shared" si="4"/>
        <v>7200</v>
      </c>
      <c r="F30" s="12" t="s">
        <v>7</v>
      </c>
      <c r="G30" s="13">
        <f t="shared" si="5"/>
        <v>0</v>
      </c>
    </row>
    <row r="31" spans="1:7" ht="18" x14ac:dyDescent="0.35">
      <c r="A31" s="7" t="s">
        <v>39</v>
      </c>
      <c r="B31" s="8" t="s">
        <v>40</v>
      </c>
      <c r="C31" s="9"/>
      <c r="D31" s="10">
        <v>70</v>
      </c>
      <c r="E31" s="11">
        <f t="shared" si="4"/>
        <v>2520</v>
      </c>
      <c r="F31" s="12" t="s">
        <v>7</v>
      </c>
      <c r="G31" s="13">
        <f t="shared" si="5"/>
        <v>0</v>
      </c>
    </row>
    <row r="32" spans="1:7" ht="18" x14ac:dyDescent="0.35">
      <c r="A32" s="7" t="s">
        <v>41</v>
      </c>
      <c r="B32" s="8" t="s">
        <v>42</v>
      </c>
      <c r="C32" s="9"/>
      <c r="D32" s="10">
        <v>220</v>
      </c>
      <c r="E32" s="11">
        <f t="shared" si="4"/>
        <v>7920</v>
      </c>
      <c r="F32" s="12" t="s">
        <v>7</v>
      </c>
      <c r="G32" s="13">
        <f t="shared" si="5"/>
        <v>0</v>
      </c>
    </row>
    <row r="33" spans="1:7" ht="18" x14ac:dyDescent="0.35">
      <c r="A33" s="7" t="s">
        <v>43</v>
      </c>
      <c r="B33" s="8" t="s">
        <v>44</v>
      </c>
      <c r="C33" s="9"/>
      <c r="D33" s="10">
        <v>3</v>
      </c>
      <c r="E33" s="11">
        <f t="shared" si="4"/>
        <v>108</v>
      </c>
      <c r="F33" s="12" t="s">
        <v>7</v>
      </c>
      <c r="G33" s="13">
        <f>36*D33*C33</f>
        <v>0</v>
      </c>
    </row>
    <row r="34" spans="1:7" ht="18" x14ac:dyDescent="0.35">
      <c r="A34" s="7" t="s">
        <v>45</v>
      </c>
      <c r="B34" s="8" t="s">
        <v>46</v>
      </c>
      <c r="C34" s="9"/>
      <c r="D34" s="10">
        <v>10</v>
      </c>
      <c r="E34" s="11">
        <f t="shared" si="4"/>
        <v>360</v>
      </c>
      <c r="F34" s="12" t="s">
        <v>7</v>
      </c>
      <c r="G34" s="13">
        <f>36*D34*C34</f>
        <v>0</v>
      </c>
    </row>
    <row r="35" spans="1:7" ht="18" x14ac:dyDescent="0.35">
      <c r="A35" s="7" t="s">
        <v>47</v>
      </c>
      <c r="B35" s="8" t="s">
        <v>48</v>
      </c>
      <c r="C35" s="9"/>
      <c r="D35" s="10">
        <v>5</v>
      </c>
      <c r="E35" s="11">
        <f t="shared" si="4"/>
        <v>180</v>
      </c>
      <c r="F35" s="12" t="s">
        <v>7</v>
      </c>
      <c r="G35" s="13">
        <f>36*D35*C35</f>
        <v>0</v>
      </c>
    </row>
    <row r="36" spans="1:7" ht="9.75" customHeight="1" x14ac:dyDescent="0.25">
      <c r="A36" s="7"/>
      <c r="B36" s="8"/>
      <c r="C36" s="24"/>
      <c r="D36" s="25"/>
      <c r="E36" s="11"/>
      <c r="F36" s="12"/>
      <c r="G36" s="13"/>
    </row>
    <row r="37" spans="1:7" x14ac:dyDescent="0.25">
      <c r="A37" s="15"/>
      <c r="B37" s="32" t="s">
        <v>49</v>
      </c>
      <c r="C37" s="33"/>
      <c r="D37" s="33"/>
      <c r="E37" s="33"/>
      <c r="F37" s="33"/>
      <c r="G37" s="34"/>
    </row>
    <row r="38" spans="1:7" ht="18.75" x14ac:dyDescent="0.35">
      <c r="A38" s="7" t="s">
        <v>50</v>
      </c>
      <c r="B38" s="8" t="s">
        <v>78</v>
      </c>
      <c r="C38" s="9"/>
      <c r="D38" s="25">
        <v>3</v>
      </c>
      <c r="E38" s="11">
        <f t="shared" ref="E38:E49" si="6">D38*36</f>
        <v>108</v>
      </c>
      <c r="F38" s="12" t="s">
        <v>7</v>
      </c>
      <c r="G38" s="13">
        <f t="shared" ref="G38:G49" si="7">36*D38*C38</f>
        <v>0</v>
      </c>
    </row>
    <row r="39" spans="1:7" ht="18.75" x14ac:dyDescent="0.35">
      <c r="A39" s="7" t="s">
        <v>51</v>
      </c>
      <c r="B39" s="8" t="s">
        <v>79</v>
      </c>
      <c r="C39" s="9"/>
      <c r="D39" s="25">
        <v>5</v>
      </c>
      <c r="E39" s="11">
        <f t="shared" si="6"/>
        <v>180</v>
      </c>
      <c r="F39" s="12" t="s">
        <v>7</v>
      </c>
      <c r="G39" s="13">
        <f t="shared" si="7"/>
        <v>0</v>
      </c>
    </row>
    <row r="40" spans="1:7" ht="18.75" x14ac:dyDescent="0.35">
      <c r="A40" s="7" t="s">
        <v>52</v>
      </c>
      <c r="B40" s="8" t="s">
        <v>80</v>
      </c>
      <c r="C40" s="9"/>
      <c r="D40" s="25">
        <v>1</v>
      </c>
      <c r="E40" s="11">
        <f t="shared" si="6"/>
        <v>36</v>
      </c>
      <c r="F40" s="12" t="s">
        <v>7</v>
      </c>
      <c r="G40" s="13">
        <f t="shared" si="7"/>
        <v>0</v>
      </c>
    </row>
    <row r="41" spans="1:7" ht="18.75" x14ac:dyDescent="0.35">
      <c r="A41" s="7" t="s">
        <v>53</v>
      </c>
      <c r="B41" s="8" t="s">
        <v>92</v>
      </c>
      <c r="C41" s="9"/>
      <c r="D41" s="25">
        <v>20</v>
      </c>
      <c r="E41" s="11">
        <f t="shared" si="6"/>
        <v>720</v>
      </c>
      <c r="F41" s="12" t="s">
        <v>54</v>
      </c>
      <c r="G41" s="13">
        <f t="shared" si="7"/>
        <v>0</v>
      </c>
    </row>
    <row r="42" spans="1:7" ht="18.75" x14ac:dyDescent="0.35">
      <c r="A42" s="7" t="s">
        <v>55</v>
      </c>
      <c r="B42" s="8" t="s">
        <v>83</v>
      </c>
      <c r="C42" s="9"/>
      <c r="D42" s="25">
        <v>3</v>
      </c>
      <c r="E42" s="11">
        <f t="shared" si="6"/>
        <v>108</v>
      </c>
      <c r="F42" s="12" t="s">
        <v>7</v>
      </c>
      <c r="G42" s="13">
        <f t="shared" si="7"/>
        <v>0</v>
      </c>
    </row>
    <row r="43" spans="1:7" ht="18.75" x14ac:dyDescent="0.35">
      <c r="A43" s="7" t="s">
        <v>56</v>
      </c>
      <c r="B43" s="12" t="s">
        <v>84</v>
      </c>
      <c r="C43" s="9"/>
      <c r="D43" s="25">
        <v>2</v>
      </c>
      <c r="E43" s="11">
        <f t="shared" si="6"/>
        <v>72</v>
      </c>
      <c r="F43" s="12" t="s">
        <v>7</v>
      </c>
      <c r="G43" s="13">
        <f t="shared" si="7"/>
        <v>0</v>
      </c>
    </row>
    <row r="44" spans="1:7" ht="18.75" x14ac:dyDescent="0.35">
      <c r="A44" s="7" t="s">
        <v>57</v>
      </c>
      <c r="B44" s="12" t="s">
        <v>85</v>
      </c>
      <c r="C44" s="9"/>
      <c r="D44" s="25">
        <v>1</v>
      </c>
      <c r="E44" s="11">
        <f t="shared" si="6"/>
        <v>36</v>
      </c>
      <c r="F44" s="12" t="s">
        <v>7</v>
      </c>
      <c r="G44" s="13">
        <f t="shared" si="7"/>
        <v>0</v>
      </c>
    </row>
    <row r="45" spans="1:7" ht="18.75" x14ac:dyDescent="0.35">
      <c r="A45" s="7" t="s">
        <v>58</v>
      </c>
      <c r="B45" s="12" t="s">
        <v>93</v>
      </c>
      <c r="C45" s="9"/>
      <c r="D45" s="25">
        <v>3</v>
      </c>
      <c r="E45" s="11">
        <f t="shared" si="6"/>
        <v>108</v>
      </c>
      <c r="F45" s="12" t="s">
        <v>54</v>
      </c>
      <c r="G45" s="13">
        <f t="shared" si="7"/>
        <v>0</v>
      </c>
    </row>
    <row r="46" spans="1:7" ht="18.75" x14ac:dyDescent="0.35">
      <c r="A46" s="7" t="s">
        <v>59</v>
      </c>
      <c r="B46" s="12" t="s">
        <v>81</v>
      </c>
      <c r="C46" s="9"/>
      <c r="D46" s="25">
        <v>1</v>
      </c>
      <c r="E46" s="11">
        <f t="shared" si="6"/>
        <v>36</v>
      </c>
      <c r="F46" s="12" t="s">
        <v>7</v>
      </c>
      <c r="G46" s="13">
        <f t="shared" si="7"/>
        <v>0</v>
      </c>
    </row>
    <row r="47" spans="1:7" ht="18.75" x14ac:dyDescent="0.35">
      <c r="A47" s="7" t="s">
        <v>60</v>
      </c>
      <c r="B47" s="12" t="s">
        <v>82</v>
      </c>
      <c r="C47" s="9"/>
      <c r="D47" s="25">
        <v>1</v>
      </c>
      <c r="E47" s="11">
        <f t="shared" si="6"/>
        <v>36</v>
      </c>
      <c r="F47" s="12" t="s">
        <v>7</v>
      </c>
      <c r="G47" s="13">
        <f t="shared" si="7"/>
        <v>0</v>
      </c>
    </row>
    <row r="48" spans="1:7" ht="18.75" x14ac:dyDescent="0.35">
      <c r="A48" s="7" t="s">
        <v>61</v>
      </c>
      <c r="B48" s="12" t="s">
        <v>95</v>
      </c>
      <c r="C48" s="9"/>
      <c r="D48" s="25">
        <v>7</v>
      </c>
      <c r="E48" s="11">
        <f t="shared" si="6"/>
        <v>252</v>
      </c>
      <c r="F48" s="12" t="s">
        <v>7</v>
      </c>
      <c r="G48" s="13">
        <f t="shared" si="7"/>
        <v>0</v>
      </c>
    </row>
    <row r="49" spans="1:7" ht="18.75" x14ac:dyDescent="0.35">
      <c r="A49" s="7" t="s">
        <v>62</v>
      </c>
      <c r="B49" s="12" t="s">
        <v>96</v>
      </c>
      <c r="C49" s="9"/>
      <c r="D49" s="25">
        <v>1</v>
      </c>
      <c r="E49" s="11">
        <f t="shared" si="6"/>
        <v>36</v>
      </c>
      <c r="F49" s="12" t="s">
        <v>7</v>
      </c>
      <c r="G49" s="13">
        <f t="shared" si="7"/>
        <v>0</v>
      </c>
    </row>
    <row r="50" spans="1:7" ht="9.75" customHeight="1" x14ac:dyDescent="0.25">
      <c r="A50" s="7"/>
      <c r="B50" s="12"/>
      <c r="C50" s="24"/>
      <c r="D50" s="25"/>
      <c r="E50" s="11"/>
      <c r="F50" s="12"/>
      <c r="G50" s="13"/>
    </row>
    <row r="51" spans="1:7" x14ac:dyDescent="0.25">
      <c r="A51" s="7"/>
      <c r="B51" s="35" t="s">
        <v>63</v>
      </c>
      <c r="C51" s="35"/>
      <c r="D51" s="35"/>
      <c r="E51" s="35"/>
      <c r="F51" s="35"/>
      <c r="G51" s="26">
        <f>SUM(G4:G50)</f>
        <v>0</v>
      </c>
    </row>
    <row r="52" spans="1:7" ht="12" customHeight="1" x14ac:dyDescent="0.25"/>
    <row r="53" spans="1:7" ht="46.5" customHeight="1" x14ac:dyDescent="0.25">
      <c r="A53" s="27" t="s">
        <v>69</v>
      </c>
      <c r="B53" s="28" t="s">
        <v>89</v>
      </c>
      <c r="C53" s="28"/>
      <c r="D53" s="28"/>
      <c r="E53" s="28"/>
      <c r="F53" s="28"/>
      <c r="G53" s="28"/>
    </row>
    <row r="54" spans="1:7" ht="62.25" customHeight="1" x14ac:dyDescent="0.25">
      <c r="A54" s="27" t="s">
        <v>86</v>
      </c>
      <c r="B54" s="28" t="s">
        <v>90</v>
      </c>
      <c r="C54" s="28"/>
      <c r="D54" s="28"/>
      <c r="E54" s="28"/>
      <c r="F54" s="28"/>
      <c r="G54" s="28"/>
    </row>
    <row r="55" spans="1:7" ht="18" customHeight="1" x14ac:dyDescent="0.25">
      <c r="A55" s="27" t="s">
        <v>87</v>
      </c>
      <c r="B55" s="28" t="s">
        <v>91</v>
      </c>
      <c r="C55" s="28"/>
      <c r="D55" s="28"/>
      <c r="E55" s="28"/>
      <c r="F55" s="28"/>
      <c r="G55" s="28"/>
    </row>
    <row r="56" spans="1:7" ht="18" customHeight="1" x14ac:dyDescent="0.25">
      <c r="A56" s="27" t="s">
        <v>88</v>
      </c>
      <c r="B56" s="29" t="s">
        <v>94</v>
      </c>
      <c r="C56" s="29"/>
      <c r="D56" s="29"/>
      <c r="E56" s="29"/>
      <c r="F56" s="29"/>
      <c r="G56" s="29"/>
    </row>
    <row r="57" spans="1:7" ht="8.25" customHeight="1" x14ac:dyDescent="0.25"/>
    <row r="58" spans="1:7" ht="6.75" customHeight="1" x14ac:dyDescent="0.25"/>
    <row r="59" spans="1:7" ht="6.75" customHeight="1" x14ac:dyDescent="0.25"/>
    <row r="60" spans="1:7" ht="6.75" customHeight="1" x14ac:dyDescent="0.25"/>
  </sheetData>
  <mergeCells count="9">
    <mergeCell ref="B54:G54"/>
    <mergeCell ref="B55:G55"/>
    <mergeCell ref="B56:G56"/>
    <mergeCell ref="B1:G1"/>
    <mergeCell ref="B17:G17"/>
    <mergeCell ref="B28:G28"/>
    <mergeCell ref="B37:G37"/>
    <mergeCell ref="B51:F51"/>
    <mergeCell ref="B53:G53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Schindler</dc:creator>
  <cp:lastModifiedBy>Uživatel systému Windows</cp:lastModifiedBy>
  <cp:lastPrinted>2018-05-11T10:19:58Z</cp:lastPrinted>
  <dcterms:created xsi:type="dcterms:W3CDTF">2018-05-04T08:14:52Z</dcterms:created>
  <dcterms:modified xsi:type="dcterms:W3CDTF">2018-05-11T10:20:06Z</dcterms:modified>
</cp:coreProperties>
</file>