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000" windowHeight="8865" activeTab="0"/>
  </bookViews>
  <sheets>
    <sheet name="Seznam MFP do smlouvy RMU" sheetId="1" r:id="rId1"/>
  </sheets>
  <definedNames/>
  <calcPr calcId="162913"/>
</workbook>
</file>

<file path=xl/sharedStrings.xml><?xml version="1.0" encoding="utf-8"?>
<sst xmlns="http://schemas.openxmlformats.org/spreadsheetml/2006/main" count="208" uniqueCount="97">
  <si>
    <t>Typ</t>
  </si>
  <si>
    <t>Umístění</t>
  </si>
  <si>
    <t>Zahrnuty do smlouvy od</t>
  </si>
  <si>
    <t>V provozu od</t>
  </si>
  <si>
    <t>Výrobní číslo</t>
  </si>
  <si>
    <t>barevná</t>
  </si>
  <si>
    <t>černobílá</t>
  </si>
  <si>
    <t>WCP7232</t>
  </si>
  <si>
    <t>Xerox Phaser 6180MFP-D</t>
  </si>
  <si>
    <t>WCP128</t>
  </si>
  <si>
    <t>Žerotínovo nám. 9</t>
  </si>
  <si>
    <t>Mendlovo nám. 907/1a</t>
  </si>
  <si>
    <t>Komenského nám. 2</t>
  </si>
  <si>
    <t>Univerzitní kampus Bohunice</t>
  </si>
  <si>
    <t>Žerotínovo nám. 3/449</t>
  </si>
  <si>
    <t>Koliště 1965/13a</t>
  </si>
  <si>
    <r>
      <t>P</t>
    </r>
    <r>
      <rPr>
        <vertAlign val="subscript"/>
        <sz val="11"/>
        <color theme="1"/>
        <rFont val="Calibri"/>
        <family val="2"/>
        <scheme val="minor"/>
      </rPr>
      <t>1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</si>
  <si>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</si>
  <si>
    <r>
      <t>P</t>
    </r>
    <r>
      <rPr>
        <vertAlign val="subscript"/>
        <sz val="11"/>
        <color theme="1"/>
        <rFont val="Calibri"/>
        <family val="2"/>
        <scheme val="minor"/>
      </rPr>
      <t>3</t>
    </r>
  </si>
  <si>
    <t>Průměrný počet kopií /měsíc</t>
  </si>
  <si>
    <t>Měsíční náklady celkem (pro potřeby hodnocení)</t>
  </si>
  <si>
    <t>Cena za 1 stranu (v Kč bez DPH)</t>
  </si>
  <si>
    <t>Měsíční náklady pro potřeby hodnocení (v Kč bez DPH)</t>
  </si>
  <si>
    <t>Kyocera TASKalfa 4052ci</t>
  </si>
  <si>
    <t xml:space="preserve"> W2N7912050</t>
  </si>
  <si>
    <t>WC7225</t>
  </si>
  <si>
    <t>WC7835</t>
  </si>
  <si>
    <t xml:space="preserve"> </t>
  </si>
  <si>
    <t>KonicaMinolta C224</t>
  </si>
  <si>
    <t>KonicaMinolta C220</t>
  </si>
  <si>
    <t>Kyocera TASKalfa 2551ci</t>
  </si>
  <si>
    <t>LHD5Z48172</t>
  </si>
  <si>
    <t>W2N6900901</t>
  </si>
  <si>
    <t>A4FM021000479</t>
  </si>
  <si>
    <t>A0ED023081442</t>
  </si>
  <si>
    <t>črenobílá</t>
  </si>
  <si>
    <t>Adresa</t>
  </si>
  <si>
    <t>místnost</t>
  </si>
  <si>
    <t>1p</t>
  </si>
  <si>
    <t>5p</t>
  </si>
  <si>
    <t>324a</t>
  </si>
  <si>
    <t>411B</t>
  </si>
  <si>
    <t>ihned</t>
  </si>
  <si>
    <t>GPX111154</t>
  </si>
  <si>
    <t>W2N7Z18430</t>
  </si>
  <si>
    <t>W2N7Z18491</t>
  </si>
  <si>
    <t>bude upřesněno</t>
  </si>
  <si>
    <t>R2M8200606</t>
  </si>
  <si>
    <t>RC28400331</t>
  </si>
  <si>
    <t>RC28400264</t>
  </si>
  <si>
    <t>RC28400176</t>
  </si>
  <si>
    <t>RC28400234</t>
  </si>
  <si>
    <t>R2M8200528</t>
  </si>
  <si>
    <t>R2M8200582</t>
  </si>
  <si>
    <t>RC28400333</t>
  </si>
  <si>
    <t>RC28400335</t>
  </si>
  <si>
    <t>RC28500454</t>
  </si>
  <si>
    <t>RC28500453</t>
  </si>
  <si>
    <t>R2M8200564</t>
  </si>
  <si>
    <t>R2M8200547</t>
  </si>
  <si>
    <t>RC28500356</t>
  </si>
  <si>
    <t>RC28500361</t>
  </si>
  <si>
    <t>Kyocera ECOSYS M6235cidn</t>
  </si>
  <si>
    <r>
      <t>P</t>
    </r>
    <r>
      <rPr>
        <vertAlign val="subscript"/>
        <sz val="11"/>
        <color theme="1"/>
        <rFont val="Calibri"/>
        <family val="2"/>
        <scheme val="minor"/>
      </rPr>
      <t>4</t>
    </r>
  </si>
  <si>
    <r>
      <t>P</t>
    </r>
    <r>
      <rPr>
        <vertAlign val="subscript"/>
        <sz val="11"/>
        <color theme="1"/>
        <rFont val="Calibri"/>
        <family val="2"/>
        <scheme val="minor"/>
      </rPr>
      <t>5</t>
    </r>
  </si>
  <si>
    <r>
      <t>P</t>
    </r>
    <r>
      <rPr>
        <vertAlign val="subscript"/>
        <sz val="11"/>
        <color theme="1"/>
        <rFont val="Calibri"/>
        <family val="2"/>
        <scheme val="minor"/>
      </rPr>
      <t>6</t>
    </r>
  </si>
  <si>
    <r>
      <t>P</t>
    </r>
    <r>
      <rPr>
        <vertAlign val="subscript"/>
        <sz val="11"/>
        <color theme="1"/>
        <rFont val="Calibri"/>
        <family val="2"/>
        <scheme val="minor"/>
      </rPr>
      <t>7</t>
    </r>
  </si>
  <si>
    <r>
      <t>P</t>
    </r>
    <r>
      <rPr>
        <vertAlign val="subscript"/>
        <sz val="11"/>
        <color theme="1"/>
        <rFont val="Calibri"/>
        <family val="2"/>
        <scheme val="minor"/>
      </rPr>
      <t>8</t>
    </r>
  </si>
  <si>
    <r>
      <t>P</t>
    </r>
    <r>
      <rPr>
        <vertAlign val="subscript"/>
        <sz val="11"/>
        <color theme="1"/>
        <rFont val="Calibri"/>
        <family val="2"/>
        <scheme val="minor"/>
      </rPr>
      <t>9</t>
    </r>
  </si>
  <si>
    <r>
      <t>P</t>
    </r>
    <r>
      <rPr>
        <vertAlign val="subscript"/>
        <sz val="11"/>
        <color theme="1"/>
        <rFont val="Calibri"/>
        <family val="2"/>
        <scheme val="minor"/>
      </rPr>
      <t>10</t>
    </r>
  </si>
  <si>
    <r>
      <t>P</t>
    </r>
    <r>
      <rPr>
        <vertAlign val="subscript"/>
        <sz val="11"/>
        <color theme="1"/>
        <rFont val="Calibri"/>
        <family val="2"/>
        <scheme val="minor"/>
      </rPr>
      <t>11</t>
    </r>
  </si>
  <si>
    <r>
      <t>P</t>
    </r>
    <r>
      <rPr>
        <vertAlign val="subscript"/>
        <sz val="11"/>
        <color theme="1"/>
        <rFont val="Calibri"/>
        <family val="2"/>
        <scheme val="minor"/>
      </rPr>
      <t>12</t>
    </r>
  </si>
  <si>
    <r>
      <t>P</t>
    </r>
    <r>
      <rPr>
        <vertAlign val="subscript"/>
        <sz val="11"/>
        <color theme="1"/>
        <rFont val="Calibri"/>
        <family val="2"/>
        <scheme val="minor"/>
      </rPr>
      <t>13</t>
    </r>
  </si>
  <si>
    <r>
      <t>P</t>
    </r>
    <r>
      <rPr>
        <vertAlign val="subscript"/>
        <sz val="11"/>
        <color theme="1"/>
        <rFont val="Calibri"/>
        <family val="2"/>
        <scheme val="minor"/>
      </rPr>
      <t>14</t>
    </r>
  </si>
  <si>
    <r>
      <t>P</t>
    </r>
    <r>
      <rPr>
        <vertAlign val="subscript"/>
        <sz val="11"/>
        <color theme="1"/>
        <rFont val="Calibri"/>
        <family val="2"/>
        <scheme val="minor"/>
      </rPr>
      <t>15</t>
    </r>
  </si>
  <si>
    <r>
      <t>P</t>
    </r>
    <r>
      <rPr>
        <vertAlign val="subscript"/>
        <sz val="11"/>
        <color theme="1"/>
        <rFont val="Calibri"/>
        <family val="2"/>
        <scheme val="minor"/>
      </rPr>
      <t>16</t>
    </r>
  </si>
  <si>
    <r>
      <t>P</t>
    </r>
    <r>
      <rPr>
        <vertAlign val="subscript"/>
        <sz val="11"/>
        <color theme="1"/>
        <rFont val="Calibri"/>
        <family val="2"/>
        <scheme val="minor"/>
      </rPr>
      <t>17</t>
    </r>
  </si>
  <si>
    <r>
      <t>P</t>
    </r>
    <r>
      <rPr>
        <vertAlign val="subscript"/>
        <sz val="11"/>
        <color theme="1"/>
        <rFont val="Calibri"/>
        <family val="2"/>
        <scheme val="minor"/>
      </rPr>
      <t>18</t>
    </r>
  </si>
  <si>
    <r>
      <t>P</t>
    </r>
    <r>
      <rPr>
        <vertAlign val="subscript"/>
        <sz val="11"/>
        <color theme="1"/>
        <rFont val="Calibri"/>
        <family val="2"/>
        <scheme val="minor"/>
      </rPr>
      <t>19</t>
    </r>
  </si>
  <si>
    <r>
      <t>P</t>
    </r>
    <r>
      <rPr>
        <vertAlign val="subscript"/>
        <sz val="11"/>
        <color theme="1"/>
        <rFont val="Calibri"/>
        <family val="2"/>
        <scheme val="minor"/>
      </rPr>
      <t>20</t>
    </r>
  </si>
  <si>
    <r>
      <t>P</t>
    </r>
    <r>
      <rPr>
        <vertAlign val="subscript"/>
        <sz val="11"/>
        <color theme="1"/>
        <rFont val="Calibri"/>
        <family val="2"/>
        <scheme val="minor"/>
      </rPr>
      <t>21</t>
    </r>
  </si>
  <si>
    <r>
      <t>P</t>
    </r>
    <r>
      <rPr>
        <vertAlign val="subscript"/>
        <sz val="11"/>
        <color theme="1"/>
        <rFont val="Calibri"/>
        <family val="2"/>
        <scheme val="minor"/>
      </rPr>
      <t>22</t>
    </r>
  </si>
  <si>
    <r>
      <t>P</t>
    </r>
    <r>
      <rPr>
        <vertAlign val="subscript"/>
        <sz val="11"/>
        <color theme="1"/>
        <rFont val="Calibri"/>
        <family val="2"/>
        <scheme val="minor"/>
      </rPr>
      <t>23</t>
    </r>
  </si>
  <si>
    <r>
      <t>P</t>
    </r>
    <r>
      <rPr>
        <vertAlign val="subscript"/>
        <sz val="11"/>
        <color theme="1"/>
        <rFont val="Calibri"/>
        <family val="2"/>
        <scheme val="minor"/>
      </rPr>
      <t>24</t>
    </r>
  </si>
  <si>
    <r>
      <t>P</t>
    </r>
    <r>
      <rPr>
        <vertAlign val="subscript"/>
        <sz val="11"/>
        <color theme="1"/>
        <rFont val="Calibri"/>
        <family val="2"/>
        <scheme val="minor"/>
      </rPr>
      <t>25</t>
    </r>
  </si>
  <si>
    <r>
      <t>P</t>
    </r>
    <r>
      <rPr>
        <vertAlign val="subscript"/>
        <sz val="11"/>
        <color theme="1"/>
        <rFont val="Calibri"/>
        <family val="2"/>
        <scheme val="minor"/>
      </rPr>
      <t>26</t>
    </r>
  </si>
  <si>
    <r>
      <t>P</t>
    </r>
    <r>
      <rPr>
        <vertAlign val="subscript"/>
        <sz val="11"/>
        <color theme="1"/>
        <rFont val="Calibri"/>
        <family val="2"/>
        <scheme val="minor"/>
      </rPr>
      <t>27</t>
    </r>
  </si>
  <si>
    <r>
      <t>P</t>
    </r>
    <r>
      <rPr>
        <vertAlign val="subscript"/>
        <sz val="11"/>
        <color theme="1"/>
        <rFont val="Calibri"/>
        <family val="2"/>
        <scheme val="minor"/>
      </rPr>
      <t>28</t>
    </r>
  </si>
  <si>
    <r>
      <t>P</t>
    </r>
    <r>
      <rPr>
        <vertAlign val="subscript"/>
        <sz val="11"/>
        <color theme="1"/>
        <rFont val="Calibri"/>
        <family val="2"/>
        <scheme val="minor"/>
      </rPr>
      <t>29</t>
    </r>
  </si>
  <si>
    <r>
      <t>P</t>
    </r>
    <r>
      <rPr>
        <vertAlign val="subscript"/>
        <sz val="11"/>
        <color theme="1"/>
        <rFont val="Calibri"/>
        <family val="2"/>
        <scheme val="minor"/>
      </rPr>
      <t>30</t>
    </r>
  </si>
  <si>
    <r>
      <t>P</t>
    </r>
    <r>
      <rPr>
        <vertAlign val="subscript"/>
        <sz val="11"/>
        <color theme="1"/>
        <rFont val="Calibri"/>
        <family val="2"/>
        <scheme val="minor"/>
      </rPr>
      <t>31</t>
    </r>
  </si>
  <si>
    <r>
      <t>P</t>
    </r>
    <r>
      <rPr>
        <vertAlign val="subscript"/>
        <sz val="11"/>
        <color theme="1"/>
        <rFont val="Calibri"/>
        <family val="2"/>
        <scheme val="minor"/>
      </rPr>
      <t>32</t>
    </r>
  </si>
  <si>
    <r>
      <t>P</t>
    </r>
    <r>
      <rPr>
        <vertAlign val="subscript"/>
        <sz val="11"/>
        <color theme="1"/>
        <rFont val="Calibri"/>
        <family val="2"/>
        <scheme val="minor"/>
      </rPr>
      <t>33</t>
    </r>
  </si>
  <si>
    <r>
      <t>P</t>
    </r>
    <r>
      <rPr>
        <vertAlign val="subscript"/>
        <sz val="11"/>
        <color theme="1"/>
        <rFont val="Calibri"/>
        <family val="2"/>
        <scheme val="minor"/>
      </rPr>
      <t>34</t>
    </r>
  </si>
  <si>
    <r>
      <t>P</t>
    </r>
    <r>
      <rPr>
        <vertAlign val="subscript"/>
        <sz val="11"/>
        <color theme="1"/>
        <rFont val="Calibri"/>
        <family val="2"/>
        <scheme val="minor"/>
      </rPr>
      <t>35</t>
    </r>
  </si>
  <si>
    <r>
      <t>P</t>
    </r>
    <r>
      <rPr>
        <vertAlign val="subscript"/>
        <sz val="11"/>
        <color theme="1"/>
        <rFont val="Calibri"/>
        <family val="2"/>
        <scheme val="minor"/>
      </rPr>
      <t>36</t>
    </r>
  </si>
  <si>
    <t>Příloha č. 1 - Přehled zařízení -ceník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</si>
</sst>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2" fontId="0" fillId="0" borderId="3" xfId="0" applyNumberFormat="1" applyFill="1" applyBorder="1"/>
    <xf numFmtId="2" fontId="2" fillId="0" borderId="4" xfId="0" applyNumberFormat="1" applyFont="1" applyBorder="1"/>
    <xf numFmtId="0" fontId="2" fillId="0" borderId="5" xfId="0" applyFon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>
      <alignment wrapText="1"/>
    </xf>
    <xf numFmtId="0" fontId="0" fillId="0" borderId="7" xfId="0" applyFont="1" applyFill="1" applyBorder="1"/>
    <xf numFmtId="0" fontId="4" fillId="0" borderId="0" xfId="0" applyFont="1"/>
    <xf numFmtId="14" fontId="0" fillId="0" borderId="1" xfId="0" applyNumberFormat="1" applyFill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/>
    <xf numFmtId="2" fontId="6" fillId="0" borderId="1" xfId="0" applyNumberFormat="1" applyFont="1" applyFill="1" applyBorder="1"/>
    <xf numFmtId="2" fontId="6" fillId="0" borderId="3" xfId="0" applyNumberFormat="1" applyFont="1" applyFill="1" applyBorder="1"/>
    <xf numFmtId="2" fontId="6" fillId="0" borderId="9" xfId="0" applyNumberFormat="1" applyFont="1" applyFill="1" applyBorder="1"/>
    <xf numFmtId="0" fontId="7" fillId="0" borderId="0" xfId="0" applyFont="1" applyFill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8" xfId="0" applyFont="1" applyFill="1" applyBorder="1"/>
    <xf numFmtId="14" fontId="6" fillId="0" borderId="8" xfId="0" applyNumberFormat="1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workbookViewId="0" topLeftCell="A19">
      <selection activeCell="L27" sqref="L27"/>
    </sheetView>
  </sheetViews>
  <sheetFormatPr defaultColWidth="9.140625" defaultRowHeight="15"/>
  <cols>
    <col min="1" max="1" width="4.8515625" style="0" customWidth="1"/>
    <col min="2" max="2" width="25.28125" style="0" bestFit="1" customWidth="1"/>
    <col min="3" max="3" width="15.140625" style="0" bestFit="1" customWidth="1"/>
    <col min="4" max="4" width="10.8515625" style="0" bestFit="1" customWidth="1"/>
    <col min="5" max="5" width="11.140625" style="0" customWidth="1"/>
    <col min="6" max="6" width="26.57421875" style="0" customWidth="1"/>
    <col min="7" max="7" width="15.7109375" style="0" bestFit="1" customWidth="1"/>
    <col min="8" max="11" width="10.7109375" style="0" customWidth="1"/>
    <col min="12" max="12" width="19.57421875" style="0" customWidth="1"/>
    <col min="13" max="13" width="2.28125" style="0" customWidth="1"/>
    <col min="14" max="14" width="75.57421875" style="0" bestFit="1" customWidth="1"/>
  </cols>
  <sheetData>
    <row r="1" spans="1:8" ht="15">
      <c r="A1" s="37" t="s">
        <v>96</v>
      </c>
      <c r="B1" s="37"/>
      <c r="C1" s="37"/>
      <c r="D1" s="37"/>
      <c r="E1" s="37"/>
      <c r="F1" s="37"/>
      <c r="G1" s="37"/>
      <c r="H1" s="37"/>
    </row>
    <row r="2" ht="15.75" thickBot="1"/>
    <row r="3" spans="1:12" ht="32.25" customHeight="1">
      <c r="A3" s="44"/>
      <c r="B3" s="41" t="s">
        <v>0</v>
      </c>
      <c r="C3" s="38" t="s">
        <v>4</v>
      </c>
      <c r="D3" s="38" t="s">
        <v>3</v>
      </c>
      <c r="E3" s="38" t="s">
        <v>2</v>
      </c>
      <c r="F3" s="46" t="s">
        <v>1</v>
      </c>
      <c r="G3" s="47"/>
      <c r="H3" s="38" t="s">
        <v>19</v>
      </c>
      <c r="I3" s="38"/>
      <c r="J3" s="39" t="s">
        <v>21</v>
      </c>
      <c r="K3" s="40"/>
      <c r="L3" s="33" t="s">
        <v>22</v>
      </c>
    </row>
    <row r="4" spans="1:12" ht="21.75" customHeight="1" thickBot="1">
      <c r="A4" s="45"/>
      <c r="B4" s="42"/>
      <c r="C4" s="43"/>
      <c r="D4" s="43"/>
      <c r="E4" s="43"/>
      <c r="F4" s="16" t="s">
        <v>36</v>
      </c>
      <c r="G4" s="16" t="s">
        <v>37</v>
      </c>
      <c r="H4" s="7" t="s">
        <v>6</v>
      </c>
      <c r="I4" s="7" t="s">
        <v>5</v>
      </c>
      <c r="J4" s="7" t="s">
        <v>35</v>
      </c>
      <c r="K4" s="7" t="s">
        <v>5</v>
      </c>
      <c r="L4" s="34"/>
    </row>
    <row r="5" spans="1:14" ht="18">
      <c r="A5" s="9" t="s">
        <v>16</v>
      </c>
      <c r="B5" s="27" t="s">
        <v>7</v>
      </c>
      <c r="C5" s="18">
        <v>3312594942</v>
      </c>
      <c r="D5" s="28">
        <v>39356</v>
      </c>
      <c r="E5" s="28" t="s">
        <v>42</v>
      </c>
      <c r="F5" s="27" t="s">
        <v>10</v>
      </c>
      <c r="G5" s="18">
        <v>313</v>
      </c>
      <c r="H5" s="14">
        <v>1000</v>
      </c>
      <c r="I5" s="14">
        <v>1000</v>
      </c>
      <c r="J5" s="21">
        <v>0</v>
      </c>
      <c r="K5" s="21">
        <v>0</v>
      </c>
      <c r="L5" s="23">
        <f aca="true" t="shared" si="0" ref="L5:L11">(H5*J5)+(I5*K5)</f>
        <v>0</v>
      </c>
      <c r="M5" s="29"/>
      <c r="N5" s="29"/>
    </row>
    <row r="6" spans="1:12" ht="18">
      <c r="A6" s="4" t="s">
        <v>17</v>
      </c>
      <c r="B6" s="3" t="s">
        <v>23</v>
      </c>
      <c r="C6" s="2" t="s">
        <v>24</v>
      </c>
      <c r="D6" s="13">
        <v>43088</v>
      </c>
      <c r="E6" s="13" t="s">
        <v>42</v>
      </c>
      <c r="F6" s="3" t="s">
        <v>10</v>
      </c>
      <c r="G6" s="19">
        <v>339</v>
      </c>
      <c r="H6" s="15">
        <v>220</v>
      </c>
      <c r="I6" s="15">
        <v>1300</v>
      </c>
      <c r="J6" s="21">
        <v>0</v>
      </c>
      <c r="K6" s="21">
        <v>0</v>
      </c>
      <c r="L6" s="22">
        <f t="shared" si="0"/>
        <v>0</v>
      </c>
    </row>
    <row r="7" spans="1:12" ht="18">
      <c r="A7" s="4" t="s">
        <v>18</v>
      </c>
      <c r="B7" s="10" t="s">
        <v>8</v>
      </c>
      <c r="C7" s="2">
        <v>3313211001</v>
      </c>
      <c r="D7" s="17">
        <v>39395</v>
      </c>
      <c r="E7" s="13" t="s">
        <v>42</v>
      </c>
      <c r="F7" s="3" t="s">
        <v>11</v>
      </c>
      <c r="G7" s="19" t="s">
        <v>38</v>
      </c>
      <c r="H7" s="15">
        <v>300</v>
      </c>
      <c r="I7" s="15">
        <v>300</v>
      </c>
      <c r="J7" s="21">
        <v>0</v>
      </c>
      <c r="K7" s="21">
        <v>0</v>
      </c>
      <c r="L7" s="22">
        <f t="shared" si="0"/>
        <v>0</v>
      </c>
    </row>
    <row r="8" spans="1:14" s="1" customFormat="1" ht="18">
      <c r="A8" s="9" t="s">
        <v>63</v>
      </c>
      <c r="B8" s="3" t="s">
        <v>9</v>
      </c>
      <c r="C8" s="2">
        <v>3551982350</v>
      </c>
      <c r="D8" s="13">
        <v>38626</v>
      </c>
      <c r="E8" s="13" t="s">
        <v>42</v>
      </c>
      <c r="F8" s="3" t="s">
        <v>13</v>
      </c>
      <c r="G8" s="19">
        <v>111</v>
      </c>
      <c r="H8" s="15">
        <v>700</v>
      </c>
      <c r="I8" s="15">
        <v>0</v>
      </c>
      <c r="J8" s="21">
        <v>0</v>
      </c>
      <c r="K8" s="21">
        <v>0</v>
      </c>
      <c r="L8" s="22">
        <f t="shared" si="0"/>
        <v>0</v>
      </c>
      <c r="N8" s="20" t="s">
        <v>27</v>
      </c>
    </row>
    <row r="9" spans="1:12" ht="18">
      <c r="A9" s="4" t="s">
        <v>64</v>
      </c>
      <c r="B9" s="3" t="s">
        <v>9</v>
      </c>
      <c r="C9" s="2">
        <v>3504011231</v>
      </c>
      <c r="D9" s="13">
        <v>38322</v>
      </c>
      <c r="E9" s="13" t="s">
        <v>42</v>
      </c>
      <c r="F9" s="3" t="s">
        <v>14</v>
      </c>
      <c r="G9" s="19">
        <v>334</v>
      </c>
      <c r="H9" s="15">
        <v>280</v>
      </c>
      <c r="I9" s="15">
        <v>0</v>
      </c>
      <c r="J9" s="21">
        <v>0</v>
      </c>
      <c r="K9" s="21">
        <v>0</v>
      </c>
      <c r="L9" s="22">
        <f t="shared" si="0"/>
        <v>0</v>
      </c>
    </row>
    <row r="10" spans="1:12" ht="18">
      <c r="A10" s="4" t="s">
        <v>65</v>
      </c>
      <c r="B10" s="3" t="s">
        <v>7</v>
      </c>
      <c r="C10" s="2">
        <v>3312688424</v>
      </c>
      <c r="D10" s="13">
        <v>39479</v>
      </c>
      <c r="E10" s="13" t="s">
        <v>42</v>
      </c>
      <c r="F10" s="3" t="s">
        <v>10</v>
      </c>
      <c r="G10" s="19">
        <v>440</v>
      </c>
      <c r="H10" s="15">
        <v>168</v>
      </c>
      <c r="I10" s="15">
        <v>460</v>
      </c>
      <c r="J10" s="21">
        <v>0</v>
      </c>
      <c r="K10" s="21">
        <v>0</v>
      </c>
      <c r="L10" s="22">
        <f t="shared" si="0"/>
        <v>0</v>
      </c>
    </row>
    <row r="11" spans="1:12" ht="18">
      <c r="A11" s="9" t="s">
        <v>66</v>
      </c>
      <c r="B11" s="3" t="s">
        <v>7</v>
      </c>
      <c r="C11" s="2">
        <v>3318508673</v>
      </c>
      <c r="D11" s="13">
        <v>40299</v>
      </c>
      <c r="E11" s="13" t="s">
        <v>42</v>
      </c>
      <c r="F11" s="3" t="s">
        <v>15</v>
      </c>
      <c r="G11" s="19" t="s">
        <v>39</v>
      </c>
      <c r="H11" s="15">
        <v>1300</v>
      </c>
      <c r="I11" s="15">
        <v>3000</v>
      </c>
      <c r="J11" s="21">
        <v>0</v>
      </c>
      <c r="K11" s="21">
        <v>0</v>
      </c>
      <c r="L11" s="5">
        <f t="shared" si="0"/>
        <v>0</v>
      </c>
    </row>
    <row r="12" spans="1:14" s="1" customFormat="1" ht="18">
      <c r="A12" s="4" t="s">
        <v>67</v>
      </c>
      <c r="B12" s="25" t="s">
        <v>25</v>
      </c>
      <c r="C12" s="19">
        <v>3327058729</v>
      </c>
      <c r="D12" s="17">
        <v>41548</v>
      </c>
      <c r="E12" s="26" t="s">
        <v>42</v>
      </c>
      <c r="F12" s="25" t="s">
        <v>10</v>
      </c>
      <c r="G12" s="2">
        <v>265</v>
      </c>
      <c r="H12" s="15">
        <v>2548</v>
      </c>
      <c r="I12" s="15">
        <v>1461</v>
      </c>
      <c r="J12" s="21">
        <v>0</v>
      </c>
      <c r="K12" s="21">
        <v>0</v>
      </c>
      <c r="L12" s="5">
        <f aca="true" t="shared" si="1" ref="L12:L25">(H12*J12)+(I12*K12)</f>
        <v>0</v>
      </c>
      <c r="N12" s="31"/>
    </row>
    <row r="13" spans="1:14" s="1" customFormat="1" ht="18">
      <c r="A13" s="4" t="s">
        <v>68</v>
      </c>
      <c r="B13" s="25" t="s">
        <v>25</v>
      </c>
      <c r="C13" s="19">
        <v>3327058656</v>
      </c>
      <c r="D13" s="17">
        <v>41548</v>
      </c>
      <c r="E13" s="26" t="s">
        <v>42</v>
      </c>
      <c r="F13" s="25" t="s">
        <v>10</v>
      </c>
      <c r="G13" s="2">
        <v>443</v>
      </c>
      <c r="H13" s="15">
        <v>534</v>
      </c>
      <c r="I13" s="15">
        <v>668</v>
      </c>
      <c r="J13" s="21">
        <v>0</v>
      </c>
      <c r="K13" s="21">
        <v>0</v>
      </c>
      <c r="L13" s="5">
        <f t="shared" si="1"/>
        <v>0</v>
      </c>
      <c r="N13" s="31"/>
    </row>
    <row r="14" spans="1:14" s="1" customFormat="1" ht="18">
      <c r="A14" s="9" t="s">
        <v>69</v>
      </c>
      <c r="B14" s="25" t="s">
        <v>26</v>
      </c>
      <c r="C14" s="19">
        <v>3912266167</v>
      </c>
      <c r="D14" s="17">
        <v>41548</v>
      </c>
      <c r="E14" s="26" t="s">
        <v>42</v>
      </c>
      <c r="F14" s="25" t="s">
        <v>10</v>
      </c>
      <c r="G14" s="2">
        <v>121</v>
      </c>
      <c r="H14" s="15">
        <v>718</v>
      </c>
      <c r="I14" s="15">
        <v>3202</v>
      </c>
      <c r="J14" s="21">
        <v>0</v>
      </c>
      <c r="K14" s="21">
        <v>0</v>
      </c>
      <c r="L14" s="5">
        <f t="shared" si="1"/>
        <v>0</v>
      </c>
      <c r="N14" s="31"/>
    </row>
    <row r="15" spans="1:12" s="1" customFormat="1" ht="18">
      <c r="A15" s="4" t="s">
        <v>70</v>
      </c>
      <c r="B15" s="3" t="s">
        <v>26</v>
      </c>
      <c r="C15" s="2">
        <v>3912636282</v>
      </c>
      <c r="D15" s="8">
        <v>42217</v>
      </c>
      <c r="E15" s="13" t="s">
        <v>42</v>
      </c>
      <c r="F15" s="3" t="s">
        <v>10</v>
      </c>
      <c r="G15" s="19">
        <v>259</v>
      </c>
      <c r="H15" s="15">
        <v>5300</v>
      </c>
      <c r="I15" s="15">
        <v>2500</v>
      </c>
      <c r="J15" s="21">
        <v>0</v>
      </c>
      <c r="K15" s="21">
        <v>0</v>
      </c>
      <c r="L15" s="5">
        <f t="shared" si="1"/>
        <v>0</v>
      </c>
    </row>
    <row r="16" spans="1:12" s="1" customFormat="1" ht="18">
      <c r="A16" s="4" t="s">
        <v>71</v>
      </c>
      <c r="B16" s="3" t="s">
        <v>25</v>
      </c>
      <c r="C16" s="2">
        <v>3327766723</v>
      </c>
      <c r="D16" s="8">
        <v>42217</v>
      </c>
      <c r="E16" s="13" t="s">
        <v>42</v>
      </c>
      <c r="F16" s="3" t="s">
        <v>10</v>
      </c>
      <c r="G16" s="19">
        <v>442</v>
      </c>
      <c r="H16" s="15">
        <v>545</v>
      </c>
      <c r="I16" s="15">
        <v>737</v>
      </c>
      <c r="J16" s="21">
        <v>0</v>
      </c>
      <c r="K16" s="21">
        <v>0</v>
      </c>
      <c r="L16" s="5">
        <f t="shared" si="1"/>
        <v>0</v>
      </c>
    </row>
    <row r="17" spans="1:12" s="1" customFormat="1" ht="18">
      <c r="A17" s="9" t="s">
        <v>72</v>
      </c>
      <c r="B17" s="3" t="s">
        <v>25</v>
      </c>
      <c r="C17" s="2">
        <v>3327766111</v>
      </c>
      <c r="D17" s="8">
        <v>42217</v>
      </c>
      <c r="E17" s="13" t="s">
        <v>42</v>
      </c>
      <c r="F17" s="3" t="s">
        <v>14</v>
      </c>
      <c r="G17" s="19">
        <v>313</v>
      </c>
      <c r="H17" s="15">
        <v>250</v>
      </c>
      <c r="I17" s="15">
        <v>100</v>
      </c>
      <c r="J17" s="21">
        <v>0</v>
      </c>
      <c r="K17" s="21">
        <v>0</v>
      </c>
      <c r="L17" s="5">
        <f t="shared" si="1"/>
        <v>0</v>
      </c>
    </row>
    <row r="18" spans="1:18" s="1" customFormat="1" ht="18">
      <c r="A18" s="4" t="s">
        <v>73</v>
      </c>
      <c r="B18" s="3" t="s">
        <v>26</v>
      </c>
      <c r="C18" s="2">
        <v>3912510823</v>
      </c>
      <c r="D18" s="8">
        <v>41983</v>
      </c>
      <c r="E18" s="13" t="s">
        <v>42</v>
      </c>
      <c r="F18" s="3" t="s">
        <v>12</v>
      </c>
      <c r="G18" s="19">
        <v>353</v>
      </c>
      <c r="H18" s="15">
        <v>5270</v>
      </c>
      <c r="I18" s="15">
        <v>2515</v>
      </c>
      <c r="J18" s="21">
        <v>0</v>
      </c>
      <c r="K18" s="21">
        <v>0</v>
      </c>
      <c r="L18" s="5">
        <f t="shared" si="1"/>
        <v>0</v>
      </c>
      <c r="R18" s="1" t="s">
        <v>27</v>
      </c>
    </row>
    <row r="19" spans="1:12" s="1" customFormat="1" ht="18">
      <c r="A19" s="4" t="s">
        <v>74</v>
      </c>
      <c r="B19" s="3" t="s">
        <v>28</v>
      </c>
      <c r="C19" s="2" t="s">
        <v>33</v>
      </c>
      <c r="D19" s="17">
        <v>41213</v>
      </c>
      <c r="E19" s="13" t="s">
        <v>42</v>
      </c>
      <c r="F19" s="3" t="s">
        <v>10</v>
      </c>
      <c r="G19" s="19">
        <v>315</v>
      </c>
      <c r="H19" s="15">
        <v>212</v>
      </c>
      <c r="I19" s="15">
        <v>470</v>
      </c>
      <c r="J19" s="21">
        <v>0</v>
      </c>
      <c r="K19" s="21">
        <v>0</v>
      </c>
      <c r="L19" s="5">
        <f t="shared" si="1"/>
        <v>0</v>
      </c>
    </row>
    <row r="20" spans="1:12" s="1" customFormat="1" ht="18">
      <c r="A20" s="9" t="s">
        <v>75</v>
      </c>
      <c r="B20" s="11" t="s">
        <v>29</v>
      </c>
      <c r="C20" s="2" t="s">
        <v>34</v>
      </c>
      <c r="D20" s="17">
        <v>40877</v>
      </c>
      <c r="E20" s="13" t="s">
        <v>42</v>
      </c>
      <c r="F20" s="3" t="s">
        <v>10</v>
      </c>
      <c r="G20" s="19" t="s">
        <v>40</v>
      </c>
      <c r="H20" s="15">
        <v>1283</v>
      </c>
      <c r="I20" s="15">
        <v>3020</v>
      </c>
      <c r="J20" s="21">
        <v>0</v>
      </c>
      <c r="K20" s="21">
        <v>0</v>
      </c>
      <c r="L20" s="5">
        <f t="shared" si="1"/>
        <v>0</v>
      </c>
    </row>
    <row r="21" spans="1:12" s="1" customFormat="1" ht="18">
      <c r="A21" s="4" t="s">
        <v>76</v>
      </c>
      <c r="B21" s="11" t="s">
        <v>30</v>
      </c>
      <c r="C21" s="2" t="s">
        <v>31</v>
      </c>
      <c r="D21" s="8">
        <v>42635</v>
      </c>
      <c r="E21" s="13" t="s">
        <v>42</v>
      </c>
      <c r="F21" s="3" t="s">
        <v>10</v>
      </c>
      <c r="G21" s="19">
        <v>352</v>
      </c>
      <c r="H21" s="15">
        <v>866</v>
      </c>
      <c r="I21" s="15">
        <v>2139</v>
      </c>
      <c r="J21" s="21">
        <v>0</v>
      </c>
      <c r="K21" s="21">
        <v>0</v>
      </c>
      <c r="L21" s="5">
        <f t="shared" si="1"/>
        <v>0</v>
      </c>
    </row>
    <row r="22" spans="1:12" s="1" customFormat="1" ht="18">
      <c r="A22" s="4" t="s">
        <v>77</v>
      </c>
      <c r="B22" s="11" t="s">
        <v>23</v>
      </c>
      <c r="C22" s="2" t="s">
        <v>32</v>
      </c>
      <c r="D22" s="8">
        <v>42795</v>
      </c>
      <c r="E22" s="13" t="s">
        <v>42</v>
      </c>
      <c r="F22" s="3" t="s">
        <v>10</v>
      </c>
      <c r="G22" s="19">
        <v>453</v>
      </c>
      <c r="H22" s="15">
        <v>2311</v>
      </c>
      <c r="I22" s="15">
        <v>1021</v>
      </c>
      <c r="J22" s="21">
        <v>0</v>
      </c>
      <c r="K22" s="21">
        <v>0</v>
      </c>
      <c r="L22" s="5">
        <f t="shared" si="1"/>
        <v>0</v>
      </c>
    </row>
    <row r="23" spans="1:14" ht="18">
      <c r="A23" s="9" t="s">
        <v>78</v>
      </c>
      <c r="B23" s="25" t="s">
        <v>23</v>
      </c>
      <c r="C23" s="19" t="s">
        <v>44</v>
      </c>
      <c r="D23" s="26">
        <v>43235</v>
      </c>
      <c r="E23" s="26" t="s">
        <v>42</v>
      </c>
      <c r="F23" s="25" t="s">
        <v>10</v>
      </c>
      <c r="G23" s="19">
        <v>368</v>
      </c>
      <c r="H23" s="15">
        <v>1469</v>
      </c>
      <c r="I23" s="15">
        <v>181</v>
      </c>
      <c r="J23" s="21">
        <v>0</v>
      </c>
      <c r="K23" s="21">
        <v>0</v>
      </c>
      <c r="L23" s="22">
        <f>(H23*J23)+(I23*K23)</f>
        <v>0</v>
      </c>
      <c r="M23" s="12"/>
      <c r="N23" s="12"/>
    </row>
    <row r="24" spans="1:14" ht="18">
      <c r="A24" s="4" t="s">
        <v>79</v>
      </c>
      <c r="B24" s="25" t="s">
        <v>23</v>
      </c>
      <c r="C24" s="19" t="s">
        <v>45</v>
      </c>
      <c r="D24" s="26">
        <v>43235</v>
      </c>
      <c r="E24" s="26" t="s">
        <v>42</v>
      </c>
      <c r="F24" s="25" t="s">
        <v>10</v>
      </c>
      <c r="G24" s="19">
        <v>415</v>
      </c>
      <c r="H24" s="15">
        <v>700</v>
      </c>
      <c r="I24" s="15">
        <v>2010</v>
      </c>
      <c r="J24" s="21">
        <v>0</v>
      </c>
      <c r="K24" s="21">
        <v>0</v>
      </c>
      <c r="L24" s="22">
        <f>(H24*J24)+(I24*K24)</f>
        <v>0</v>
      </c>
      <c r="M24" s="12"/>
      <c r="N24" s="12"/>
    </row>
    <row r="25" spans="1:14" s="1" customFormat="1" ht="18">
      <c r="A25" s="4" t="s">
        <v>80</v>
      </c>
      <c r="B25" s="11" t="s">
        <v>8</v>
      </c>
      <c r="C25" s="19" t="s">
        <v>43</v>
      </c>
      <c r="D25" s="17">
        <v>39447</v>
      </c>
      <c r="E25" s="13" t="s">
        <v>42</v>
      </c>
      <c r="F25" s="3" t="s">
        <v>12</v>
      </c>
      <c r="G25" s="2" t="s">
        <v>41</v>
      </c>
      <c r="H25" s="15">
        <v>1220</v>
      </c>
      <c r="I25" s="15">
        <v>900</v>
      </c>
      <c r="J25" s="21">
        <v>0</v>
      </c>
      <c r="K25" s="21">
        <v>0</v>
      </c>
      <c r="L25" s="5">
        <f t="shared" si="1"/>
        <v>0</v>
      </c>
      <c r="N25" s="24"/>
    </row>
    <row r="26" spans="1:14" s="1" customFormat="1" ht="18">
      <c r="A26" s="9" t="s">
        <v>81</v>
      </c>
      <c r="B26" s="11" t="s">
        <v>62</v>
      </c>
      <c r="C26" s="19" t="s">
        <v>47</v>
      </c>
      <c r="D26" s="17">
        <v>43313</v>
      </c>
      <c r="E26" s="13" t="s">
        <v>42</v>
      </c>
      <c r="F26" s="25" t="s">
        <v>10</v>
      </c>
      <c r="G26" s="2" t="s">
        <v>46</v>
      </c>
      <c r="H26" s="14">
        <v>2000</v>
      </c>
      <c r="I26" s="14">
        <v>1000</v>
      </c>
      <c r="J26" s="21">
        <v>0</v>
      </c>
      <c r="K26" s="21">
        <v>0</v>
      </c>
      <c r="L26" s="5">
        <f aca="true" t="shared" si="2" ref="L26:L40">(H26*J26)+(I26*K26)</f>
        <v>0</v>
      </c>
      <c r="N26" s="24"/>
    </row>
    <row r="27" spans="1:14" s="1" customFormat="1" ht="18">
      <c r="A27" s="4" t="s">
        <v>82</v>
      </c>
      <c r="B27" s="11" t="s">
        <v>62</v>
      </c>
      <c r="C27" s="19" t="s">
        <v>48</v>
      </c>
      <c r="D27" s="17">
        <v>43313</v>
      </c>
      <c r="E27" s="13" t="s">
        <v>42</v>
      </c>
      <c r="F27" s="25" t="s">
        <v>10</v>
      </c>
      <c r="G27" s="2" t="s">
        <v>46</v>
      </c>
      <c r="H27" s="14">
        <v>2000</v>
      </c>
      <c r="I27" s="14">
        <v>1000</v>
      </c>
      <c r="J27" s="21">
        <v>0</v>
      </c>
      <c r="K27" s="21">
        <v>0</v>
      </c>
      <c r="L27" s="5">
        <f t="shared" si="2"/>
        <v>0</v>
      </c>
      <c r="N27" s="24"/>
    </row>
    <row r="28" spans="1:14" s="1" customFormat="1" ht="18">
      <c r="A28" s="4" t="s">
        <v>83</v>
      </c>
      <c r="B28" s="11" t="s">
        <v>62</v>
      </c>
      <c r="C28" s="19" t="s">
        <v>49</v>
      </c>
      <c r="D28" s="17">
        <v>43313</v>
      </c>
      <c r="E28" s="13" t="s">
        <v>42</v>
      </c>
      <c r="F28" s="25" t="s">
        <v>10</v>
      </c>
      <c r="G28" s="2" t="s">
        <v>46</v>
      </c>
      <c r="H28" s="14">
        <v>2000</v>
      </c>
      <c r="I28" s="14">
        <v>1000</v>
      </c>
      <c r="J28" s="21">
        <v>0</v>
      </c>
      <c r="K28" s="21">
        <v>0</v>
      </c>
      <c r="L28" s="5">
        <f t="shared" si="2"/>
        <v>0</v>
      </c>
      <c r="N28" s="24"/>
    </row>
    <row r="29" spans="1:14" s="1" customFormat="1" ht="18">
      <c r="A29" s="9" t="s">
        <v>84</v>
      </c>
      <c r="B29" s="11" t="s">
        <v>62</v>
      </c>
      <c r="C29" s="19" t="s">
        <v>50</v>
      </c>
      <c r="D29" s="17">
        <v>43313</v>
      </c>
      <c r="E29" s="13" t="s">
        <v>42</v>
      </c>
      <c r="F29" s="25" t="s">
        <v>10</v>
      </c>
      <c r="G29" s="2" t="s">
        <v>46</v>
      </c>
      <c r="H29" s="14">
        <v>2000</v>
      </c>
      <c r="I29" s="14">
        <v>1000</v>
      </c>
      <c r="J29" s="21">
        <v>0</v>
      </c>
      <c r="K29" s="21">
        <v>0</v>
      </c>
      <c r="L29" s="5">
        <f t="shared" si="2"/>
        <v>0</v>
      </c>
      <c r="N29" s="24"/>
    </row>
    <row r="30" spans="1:14" s="1" customFormat="1" ht="18">
      <c r="A30" s="9" t="s">
        <v>85</v>
      </c>
      <c r="B30" s="11" t="s">
        <v>62</v>
      </c>
      <c r="C30" s="19" t="s">
        <v>51</v>
      </c>
      <c r="D30" s="17">
        <v>43313</v>
      </c>
      <c r="E30" s="13" t="s">
        <v>42</v>
      </c>
      <c r="F30" s="25" t="s">
        <v>10</v>
      </c>
      <c r="G30" s="2" t="s">
        <v>46</v>
      </c>
      <c r="H30" s="14">
        <v>2000</v>
      </c>
      <c r="I30" s="14">
        <v>1000</v>
      </c>
      <c r="J30" s="21">
        <v>0</v>
      </c>
      <c r="K30" s="21">
        <v>0</v>
      </c>
      <c r="L30" s="5">
        <f t="shared" si="2"/>
        <v>0</v>
      </c>
      <c r="N30" s="24"/>
    </row>
    <row r="31" spans="1:14" s="1" customFormat="1" ht="18">
      <c r="A31" s="4" t="s">
        <v>86</v>
      </c>
      <c r="B31" s="11" t="s">
        <v>62</v>
      </c>
      <c r="C31" s="19" t="s">
        <v>52</v>
      </c>
      <c r="D31" s="17">
        <v>43313</v>
      </c>
      <c r="E31" s="13" t="s">
        <v>42</v>
      </c>
      <c r="F31" s="25" t="s">
        <v>10</v>
      </c>
      <c r="G31" s="2" t="s">
        <v>46</v>
      </c>
      <c r="H31" s="14">
        <v>2000</v>
      </c>
      <c r="I31" s="14">
        <v>1000</v>
      </c>
      <c r="J31" s="21">
        <v>0</v>
      </c>
      <c r="K31" s="21">
        <v>0</v>
      </c>
      <c r="L31" s="5">
        <f t="shared" si="2"/>
        <v>0</v>
      </c>
      <c r="N31" s="24"/>
    </row>
    <row r="32" spans="1:14" s="1" customFormat="1" ht="18">
      <c r="A32" s="4" t="s">
        <v>87</v>
      </c>
      <c r="B32" s="11" t="s">
        <v>62</v>
      </c>
      <c r="C32" s="19" t="s">
        <v>53</v>
      </c>
      <c r="D32" s="17">
        <v>43313</v>
      </c>
      <c r="E32" s="13" t="s">
        <v>42</v>
      </c>
      <c r="F32" s="25" t="s">
        <v>10</v>
      </c>
      <c r="G32" s="2" t="s">
        <v>46</v>
      </c>
      <c r="H32" s="14">
        <v>2000</v>
      </c>
      <c r="I32" s="14">
        <v>1000</v>
      </c>
      <c r="J32" s="21">
        <v>0</v>
      </c>
      <c r="K32" s="21">
        <v>0</v>
      </c>
      <c r="L32" s="5">
        <f t="shared" si="2"/>
        <v>0</v>
      </c>
      <c r="N32" s="24"/>
    </row>
    <row r="33" spans="1:14" s="1" customFormat="1" ht="18">
      <c r="A33" s="9" t="s">
        <v>88</v>
      </c>
      <c r="B33" s="11" t="s">
        <v>62</v>
      </c>
      <c r="C33" s="19" t="s">
        <v>54</v>
      </c>
      <c r="D33" s="17">
        <v>43313</v>
      </c>
      <c r="E33" s="13" t="s">
        <v>42</v>
      </c>
      <c r="F33" s="25" t="s">
        <v>10</v>
      </c>
      <c r="G33" s="2" t="s">
        <v>46</v>
      </c>
      <c r="H33" s="14">
        <v>2000</v>
      </c>
      <c r="I33" s="14">
        <v>1000</v>
      </c>
      <c r="J33" s="21">
        <v>0</v>
      </c>
      <c r="K33" s="21">
        <v>0</v>
      </c>
      <c r="L33" s="5">
        <f t="shared" si="2"/>
        <v>0</v>
      </c>
      <c r="N33" s="24"/>
    </row>
    <row r="34" spans="1:14" s="1" customFormat="1" ht="18">
      <c r="A34" s="4" t="s">
        <v>89</v>
      </c>
      <c r="B34" s="11" t="s">
        <v>62</v>
      </c>
      <c r="C34" s="19" t="s">
        <v>55</v>
      </c>
      <c r="D34" s="17">
        <v>43313</v>
      </c>
      <c r="E34" s="13" t="s">
        <v>42</v>
      </c>
      <c r="F34" s="25" t="s">
        <v>10</v>
      </c>
      <c r="G34" s="2" t="s">
        <v>46</v>
      </c>
      <c r="H34" s="14">
        <v>2000</v>
      </c>
      <c r="I34" s="14">
        <v>1000</v>
      </c>
      <c r="J34" s="21">
        <v>0</v>
      </c>
      <c r="K34" s="21">
        <v>0</v>
      </c>
      <c r="L34" s="5">
        <f t="shared" si="2"/>
        <v>0</v>
      </c>
      <c r="N34" s="24"/>
    </row>
    <row r="35" spans="1:14" s="1" customFormat="1" ht="18">
      <c r="A35" s="4" t="s">
        <v>90</v>
      </c>
      <c r="B35" s="11" t="s">
        <v>62</v>
      </c>
      <c r="C35" s="19" t="s">
        <v>56</v>
      </c>
      <c r="D35" s="17">
        <v>43313</v>
      </c>
      <c r="E35" s="13" t="s">
        <v>42</v>
      </c>
      <c r="F35" s="25" t="s">
        <v>10</v>
      </c>
      <c r="G35" s="2" t="s">
        <v>46</v>
      </c>
      <c r="H35" s="14">
        <v>2000</v>
      </c>
      <c r="I35" s="14">
        <v>1000</v>
      </c>
      <c r="J35" s="21">
        <v>0</v>
      </c>
      <c r="K35" s="21">
        <v>0</v>
      </c>
      <c r="L35" s="5">
        <f t="shared" si="2"/>
        <v>0</v>
      </c>
      <c r="N35" s="24"/>
    </row>
    <row r="36" spans="1:14" s="1" customFormat="1" ht="18">
      <c r="A36" s="9" t="s">
        <v>91</v>
      </c>
      <c r="B36" s="11" t="s">
        <v>62</v>
      </c>
      <c r="C36" s="19" t="s">
        <v>57</v>
      </c>
      <c r="D36" s="17">
        <v>43313</v>
      </c>
      <c r="E36" s="13" t="s">
        <v>42</v>
      </c>
      <c r="F36" s="25" t="s">
        <v>10</v>
      </c>
      <c r="G36" s="2" t="s">
        <v>46</v>
      </c>
      <c r="H36" s="14">
        <v>2000</v>
      </c>
      <c r="I36" s="14">
        <v>1000</v>
      </c>
      <c r="J36" s="21">
        <v>0</v>
      </c>
      <c r="K36" s="21">
        <v>0</v>
      </c>
      <c r="L36" s="5">
        <f t="shared" si="2"/>
        <v>0</v>
      </c>
      <c r="N36" s="24"/>
    </row>
    <row r="37" spans="1:14" s="1" customFormat="1" ht="18">
      <c r="A37" s="4" t="s">
        <v>92</v>
      </c>
      <c r="B37" s="11" t="s">
        <v>62</v>
      </c>
      <c r="C37" s="19" t="s">
        <v>58</v>
      </c>
      <c r="D37" s="17">
        <v>43313</v>
      </c>
      <c r="E37" s="13" t="s">
        <v>42</v>
      </c>
      <c r="F37" s="25" t="s">
        <v>10</v>
      </c>
      <c r="G37" s="2" t="s">
        <v>46</v>
      </c>
      <c r="H37" s="14">
        <v>2000</v>
      </c>
      <c r="I37" s="14">
        <v>1000</v>
      </c>
      <c r="J37" s="21">
        <v>0</v>
      </c>
      <c r="K37" s="21">
        <v>0</v>
      </c>
      <c r="L37" s="5">
        <f t="shared" si="2"/>
        <v>0</v>
      </c>
      <c r="N37" s="24"/>
    </row>
    <row r="38" spans="1:14" s="1" customFormat="1" ht="18">
      <c r="A38" s="4" t="s">
        <v>93</v>
      </c>
      <c r="B38" s="11" t="s">
        <v>62</v>
      </c>
      <c r="C38" s="19" t="s">
        <v>59</v>
      </c>
      <c r="D38" s="17">
        <v>43313</v>
      </c>
      <c r="E38" s="13" t="s">
        <v>42</v>
      </c>
      <c r="F38" s="25" t="s">
        <v>10</v>
      </c>
      <c r="G38" s="2" t="s">
        <v>46</v>
      </c>
      <c r="H38" s="14">
        <v>2000</v>
      </c>
      <c r="I38" s="14">
        <v>1000</v>
      </c>
      <c r="J38" s="21">
        <v>0</v>
      </c>
      <c r="K38" s="21">
        <v>0</v>
      </c>
      <c r="L38" s="5">
        <f t="shared" si="2"/>
        <v>0</v>
      </c>
      <c r="N38" s="24"/>
    </row>
    <row r="39" spans="1:14" s="1" customFormat="1" ht="18">
      <c r="A39" s="9" t="s">
        <v>94</v>
      </c>
      <c r="B39" s="11" t="s">
        <v>62</v>
      </c>
      <c r="C39" s="19" t="s">
        <v>60</v>
      </c>
      <c r="D39" s="17">
        <v>43313</v>
      </c>
      <c r="E39" s="13" t="s">
        <v>42</v>
      </c>
      <c r="F39" s="25" t="s">
        <v>10</v>
      </c>
      <c r="G39" s="2" t="s">
        <v>46</v>
      </c>
      <c r="H39" s="14">
        <v>2000</v>
      </c>
      <c r="I39" s="14">
        <v>1000</v>
      </c>
      <c r="J39" s="21">
        <v>0</v>
      </c>
      <c r="K39" s="21">
        <v>0</v>
      </c>
      <c r="L39" s="5">
        <f t="shared" si="2"/>
        <v>0</v>
      </c>
      <c r="N39" s="24"/>
    </row>
    <row r="40" spans="1:14" s="1" customFormat="1" ht="18.75" thickBot="1">
      <c r="A40" s="4" t="s">
        <v>95</v>
      </c>
      <c r="B40" s="11" t="s">
        <v>62</v>
      </c>
      <c r="C40" s="19" t="s">
        <v>61</v>
      </c>
      <c r="D40" s="17">
        <v>43313</v>
      </c>
      <c r="E40" s="13" t="s">
        <v>42</v>
      </c>
      <c r="F40" s="25" t="s">
        <v>10</v>
      </c>
      <c r="G40" s="2" t="s">
        <v>46</v>
      </c>
      <c r="H40" s="14">
        <v>2000</v>
      </c>
      <c r="I40" s="14">
        <v>1000</v>
      </c>
      <c r="J40" s="21">
        <v>0</v>
      </c>
      <c r="K40" s="21">
        <v>0</v>
      </c>
      <c r="L40" s="5">
        <f t="shared" si="2"/>
        <v>0</v>
      </c>
      <c r="N40" s="24"/>
    </row>
    <row r="41" spans="1:12" ht="15.75" thickBot="1">
      <c r="A41" s="35" t="s">
        <v>20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6">
        <f>SUM(L5:L40)</f>
        <v>0</v>
      </c>
    </row>
    <row r="42" ht="15">
      <c r="A42" s="32" t="s">
        <v>27</v>
      </c>
    </row>
    <row r="43" ht="15">
      <c r="F43" s="30"/>
    </row>
    <row r="44" ht="15">
      <c r="F44" t="s">
        <v>27</v>
      </c>
    </row>
    <row r="45" spans="4:9" ht="15">
      <c r="D45" t="s">
        <v>27</v>
      </c>
      <c r="I45" t="s">
        <v>27</v>
      </c>
    </row>
  </sheetData>
  <mergeCells count="11">
    <mergeCell ref="L3:L4"/>
    <mergeCell ref="A41:K41"/>
    <mergeCell ref="A1:H1"/>
    <mergeCell ref="H3:I3"/>
    <mergeCell ref="J3:K3"/>
    <mergeCell ref="B3:B4"/>
    <mergeCell ref="C3:C4"/>
    <mergeCell ref="D3:D4"/>
    <mergeCell ref="E3:E4"/>
    <mergeCell ref="A3:A4"/>
    <mergeCell ref="F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Uživatel systému Windows</cp:lastModifiedBy>
  <dcterms:created xsi:type="dcterms:W3CDTF">2013-12-02T14:14:46Z</dcterms:created>
  <dcterms:modified xsi:type="dcterms:W3CDTF">2018-07-27T09:33:51Z</dcterms:modified>
  <cp:category/>
  <cp:version/>
  <cp:contentType/>
  <cp:contentStatus/>
</cp:coreProperties>
</file>