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065" windowHeight="11880" activeTab="0"/>
  </bookViews>
  <sheets>
    <sheet name="List1" sheetId="1" r:id="rId1"/>
    <sheet name="List2" sheetId="2" r:id="rId2"/>
    <sheet name="List3" sheetId="3" r:id="rId3"/>
  </sheets>
  <definedNames>
    <definedName name="Excel_BuiltIn_Print_Titles_1">'List1'!$A$1:$IR$1</definedName>
    <definedName name="_xlnm.Print_Titles" localSheetId="0">'List1'!$1:$1</definedName>
  </definedNames>
  <calcPr calcId="162913"/>
</workbook>
</file>

<file path=xl/sharedStrings.xml><?xml version="1.0" encoding="utf-8"?>
<sst xmlns="http://schemas.openxmlformats.org/spreadsheetml/2006/main" count="175" uniqueCount="84">
  <si>
    <t>popis</t>
  </si>
  <si>
    <t>množstevní jednotka</t>
  </si>
  <si>
    <t>cena celkem / Kč bez DPH</t>
  </si>
  <si>
    <t>cena celkem</t>
  </si>
  <si>
    <t>počet</t>
  </si>
  <si>
    <t>kód skupiny zboží</t>
  </si>
  <si>
    <t>Kč/jednotka bez_DPH</t>
  </si>
  <si>
    <t>ks</t>
  </si>
  <si>
    <t>HDMI 4x4 maticový přepínač, přenos signálu v rozlišení 1080p/1920x1200, podporuje ztrátové i bezztrátové zvukové formáty (Dolby TrueHD a DTS-HD Master Audio), plné 3D a ARC, kompatibilní pro HDCP</t>
  </si>
  <si>
    <r>
      <rPr>
        <sz val="10"/>
        <rFont val="Arial"/>
        <family val="2"/>
      </rPr>
      <t>1x4 HDMI rozbočovač
Podpora standardů HDMI 2.0, HDCP 2.2, HDR
podpora 4K/UHD @ 60 Hz 4:4:4
Šířka pásma 18 Gbps
Přenos Dolby True HD, DTS HD Master Audio, a 3D.
Možnost kaskádové zapojení až 8 rozbočovačů
EDID management
HDCP kompatibilní</t>
    </r>
  </si>
  <si>
    <t>Převodníky signálu</t>
  </si>
  <si>
    <t>Mixážní systém</t>
  </si>
  <si>
    <t>Mixážní matice s digitálním signálovým processingem, 4 symetrické vstupy / 4 symetrické výstupy, digitální sběrnice s min. 42 zvukovými kanály s latencí max 0,25ms, min. 6 kontrolních vstupů a  4 logické výstupy, indikační LED pro každý kanál, ethernet pro nastavení, kontrolu a monitoring, RS-232 pro řízení</t>
  </si>
  <si>
    <t>Zesilovač</t>
  </si>
  <si>
    <t>Koncový zesilovač min 2x_200W / 8Ω a DSP procesor - nastavení EQ, propustí, možnost nastavení vstupních úrovní 1,4Vrms a 0,775Vrms, limitace a zpoždění, LCD panel, LED indikace stavu, XLR a jack vstupy, preamp. výstupy, výstupní konektory Speakon, kontakty pro sleep mode, spínaný zesilovač a zdroj, společná výška max. 2U</t>
  </si>
  <si>
    <t>Mikrofon bezdrátový</t>
  </si>
  <si>
    <t>UHF bezdrátový set - ruční mikrofon s mikrofonní vložkou, superkardioidní charakteristika, mikrofonní klipsna. Minimální konfigurace: rozsah 80 Hz-18 kHz, přenosné pásmo v rozmezí 516 - 700 MHz, šířka pásma min. 30 MHz, diverzitní přijímač, přeladitelné frekvence - min. 960 systémových možností, 19" rack uchycení, výkon vysílače minimálně 30 mW, provoz minimálně 8 hodin, max. 2x AA baterie, IR nastavení vysílač -&gt; přijímač,  napájení po anténním kabelu</t>
  </si>
  <si>
    <t>Příslušenství audio technika</t>
  </si>
  <si>
    <t>dvojitá inteligentní nabíječka pro vysílače bezdrátových mikrofonů / 1,2 V NiMH AA akumulátorové baterie (&gt; 2000 mAh), nabíjí bez vyjmutí baterií z vysílačů, set vč. síť. zdroje a potřebných akumulátorů, černá barva</t>
  </si>
  <si>
    <t>Externí všesměrová anténa se zesilovačem min. +10dB,  s minimální konfigurací: 516 - 700 MHz, výstup BNC, 50 ohm, dodávka vč. klipsny pro připevnění na držák.</t>
  </si>
  <si>
    <t>Držák, stojan, úchyt</t>
  </si>
  <si>
    <t xml:space="preserve">Držák pro upevnění ext. antény, závit 3/8". Barva černá. </t>
  </si>
  <si>
    <t>Řídicí jednotky</t>
  </si>
  <si>
    <t>Ovládací panely</t>
  </si>
  <si>
    <t>Přenos signálu po CAT 5/6</t>
  </si>
  <si>
    <t>Instalace AV techniky</t>
  </si>
  <si>
    <t>Instalace video techniky (Displeje včetně držáků, Projektory včetně držáků, Projekční plochy, Videotechnika)</t>
  </si>
  <si>
    <t>set</t>
  </si>
  <si>
    <t>Instalace audio techniky (Reproduktory, Mixážní pult, Mikrofony, Digitální audiomatice)</t>
  </si>
  <si>
    <t>Instalace kabeláže včetně konektorů (Příprava a pokládka kabelového svazku. Konektory: audio, video, řízení, napájení.)</t>
  </si>
  <si>
    <t>Instalace interfacové techniky (Instalace interfacové techniky, přístrojové skříně a rozvaděče. Vyvázání kabeláže a zapojení napájení)</t>
  </si>
  <si>
    <t xml:space="preserve">Instalace řídícího systému (Řídící jednotka, Ovládací prvky, Silové vypínače ovládané z ŘS) </t>
  </si>
  <si>
    <t>Další práce (Vykládka/nakládka a stavba lešení. Úklid materiálu, nářadí, likvidace obalů. Pronájem lešení.)</t>
  </si>
  <si>
    <t>Programování a SW práce (Řídící systém, Režimy a předvolby na dotykovém panelu, Programování silových okruhů, Tvorba manuálu pro systém)</t>
  </si>
  <si>
    <t>hodina</t>
  </si>
  <si>
    <t>Projektový managment (Obhlídky na místě, Konzultace, Kontrolní dny)</t>
  </si>
  <si>
    <t>Projektová dokumentace, příprava, inženýring,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</si>
  <si>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Doprava</t>
  </si>
  <si>
    <t>Přípojné panely</t>
  </si>
  <si>
    <t>HDMI kabel (2 m, M-M)</t>
  </si>
  <si>
    <t>VGA kabel (2 m, M-M)</t>
  </si>
  <si>
    <t>Audio kabel (2 m, M-M)</t>
  </si>
  <si>
    <t>LAN Cat.6 kabel (2 m, M-M)</t>
  </si>
  <si>
    <t>Pull-Out modul pro čtyři kabely. (Zabírá 2 moduly)</t>
  </si>
  <si>
    <t>scaler se zabudovaným 3x1 přepínačem pro HDMI a VGA signály, 2x HDMI vstup, 1x VGA vstup, automatické přepínání, TCP/IP, RS-232, ovládání hlasitosti na předním panelu spolu s volbou vstupu, symetrický audio výstup, audio de-embedding</t>
  </si>
  <si>
    <t>VIDEO</t>
  </si>
  <si>
    <t xml:space="preserve">Box modulárního přípojného místa pro 4 moduly.
Zapuštěná montáž, zakulacené rohy.
Barevné provedení  černá 
</t>
  </si>
  <si>
    <t>PŘÍPOJNÉ MÍSTO</t>
  </si>
  <si>
    <t>Bezdrátový presentér</t>
  </si>
  <si>
    <t>Bezdrátový presentér - tlačítko</t>
  </si>
  <si>
    <t>ŘÍDICÍ SYSTÉM</t>
  </si>
  <si>
    <t>KABELY</t>
  </si>
  <si>
    <t>INSTALACE</t>
  </si>
  <si>
    <t xml:space="preserve">1m - HDMI/HDMI M/M HighSpeed s Ethernetem 
1080p, 4k video a 3D video.
Směrový kabel - směr zapojení označen šipkami !!!
LGC (Long Grain Cooper ) měděné vlákno s menším počtem hraničních zrn.
OFHC (Oxygen-Free-High-Conductivity ) - velmi nízký obsah kyslíku
Pevné dielektrikum - polyetylén
Opláštění CMG černé PVC s pruhy
</t>
  </si>
  <si>
    <t xml:space="preserve">1,5 - HDMI/HDMI M/M HighSpeed s Ethernetem 
1080p, 4k video a 3D video.
Směrový kabel - směr zapojení označen šipkami !!!
LGC (Long Grain Cooper ) měděné vlákno s menším počtem hraničních zrn.
OFHC (Oxygen-Free-High-Conductivity ) - velmi nízký obsah kyslíku
Pevné dielektrikum - polyetylén
Opláštění CMG černé PVC s pruhy
</t>
  </si>
  <si>
    <t xml:space="preserve">2m - HDMI/HDMI M/M HighSpeed s Ethernetem 
1080p, 4k video a 3D video.
Směrový kabel - směr zapojení označen šipkami !!!
LGC (Long Grain Cooper ) měděné vlákno s menším počtem hraničních zrn.
OFHC (Oxygen-Free-High-Conductivity ) - velmi nízký obsah kyslíku
Pevné dielektrikum - polyetylén
Opláštění CMG černé PVC s pruhy
</t>
  </si>
  <si>
    <t xml:space="preserve">3m - HDMI/HDMI M/M HighSpeed s Ethernetem 
1080p, 4k video a 3D video.
Směrový kabel - směr zapojení označen šipkami !!!
LGC (Long Grain Cooper ) měděné vlákno s menším počtem hraničních zrn.
OFHC (Oxygen-Free-High-Conductivity ) - velmi nízký obsah kyslíku
Pevné dielektrikum - polyetylén
Opláštění CMG černé PVC s pruhy
</t>
  </si>
  <si>
    <t xml:space="preserve">5m - HDMI/HDMI M/M HighSpeed s Ethernetem 
1080p, 4k video a 3D video.
Směrový kabel - směr zapojení označen šipkami !!!
LGC (Long Grain Cooper ) měděné vlákno s menším počtem hraničních zrn.
OFHC (Oxygen-Free-High-Conductivity ) - velmi nízký obsah kyslíku
Pevné dielektrikum - polyetylén
Opláštění CMG bílé PVC 
</t>
  </si>
  <si>
    <t>Audio MIX</t>
  </si>
  <si>
    <t>Audio převodník</t>
  </si>
  <si>
    <t>Video scaler</t>
  </si>
  <si>
    <t>1x8 HDMI rozbočovač
Podpora standardů HDMI 1.4, HDCP 1.4
Podpora 4K/UHD@60Hz 4:2:0
HDCP kompatibilní
Šířka pásma 225 MHz
Podpora HD Audio: Dolby Digital, TrueHD a DTS-HD
Detekce EDID podle výstupu č.1</t>
  </si>
  <si>
    <t>HDMI rozbočovač 1x8</t>
  </si>
  <si>
    <t>HDMI rozbočovač 1x4</t>
  </si>
  <si>
    <t>Video matice 4x4</t>
  </si>
  <si>
    <t>Převodník signálu</t>
  </si>
  <si>
    <t>Presentační PC</t>
  </si>
  <si>
    <t>centrální jednotka řídicího systému</t>
  </si>
  <si>
    <t>dotykový panel řídicího systému</t>
  </si>
  <si>
    <t>přípojné místo</t>
  </si>
  <si>
    <t>Kabel HDMI</t>
  </si>
  <si>
    <t>číslo</t>
  </si>
  <si>
    <t>Přídavné USB tlačítko pro systém bezdrátového prezentéru</t>
  </si>
  <si>
    <t>Case mini rozměru 216 x 58 x 216mm, min. 200W zdrojem s účinností 89%, sestav pro provoz 24/7, výkon CPU min. 7830 bodu dle nezávislého testu cpubenchmark.net, grafická karta s min. 2GB paměti DDR5 a s min. počtem streamovaných multiprocesorových jader 512, operační paměť min. 16GB DDR4, SSD disk s kapacitou 256GB s rychlosti čtení/zápisu až 2.15/1.2GB, 1x Gbit síťová karta, Wifi standardu 802.11ac + BT, min. 4x video výstup DP, 2x USB 3.0, 2x USB 3.1 Type-C,wake on lan.  bezdrátová klávesnici a myš stejného výrobce, podpora VESA, operační systém ve verzi PRO s podporu AD (domény), záruka min. 3 roky s odezvou do následujícího pracovního dne od nahlášení servisní události</t>
  </si>
  <si>
    <t>přípojné místo - stávající</t>
  </si>
  <si>
    <t>přípojení USB do stávajícího PM. Velikost plechu maximálně 18x56mm. Připojení USB s propojovacím kabelem.</t>
  </si>
  <si>
    <t>Bezdrátový přepínač pro sdílení obrazu a zvuku z až 16 zařízení typu notebook, smartphone, tablet na displej nebo projektor. Sdílení lze spustit z USB tlačítka nebo mobilní aplikace prostřednictvím integrovaného WiFi access pointu v přepínači. Obraz z mobilních zařízení je sdílen pomocí aplikace nebo zrcadlení plochy (AirPlay, MirrorOp). Sdílení až 2 zařízení na displeji nebo projektoru najednou. Vzdálená správa přes webové rozhraní nebo aplikace.
Technické parametry: podporované rozlišení pro bedrátové sdílení 1920 x 1080 @ 30 fps, integrovaný WiFi access point 2,4 nebo 5 GHz, 2x USB tlačítko v balení, podporované OS Windows 7 a vyšší (64bit), MacOS 10.10 a vyšší, Android 4.1 a vyšší , iOS 5.0 a vyšší. Výstupy: 1x HDMI. 1x audio mini jack, 1x audio S/PDIF, 1x Ethernet RJ45</t>
  </si>
  <si>
    <r>
      <t xml:space="preserve">Extender pro přenos HDMI po kabelu CAT5e/6/7. Sada přijímač + vysílač. 
Podpora standardů HDBase-T, HDMI 2.0, HDCP 2.2
Podpora 4K/UHD@60Hz 4:2:0
Kompatibilní s CAT5e/6/7 twisted pair kabely - </t>
    </r>
    <r>
      <rPr>
        <u val="single"/>
        <sz val="10"/>
        <rFont val="Arial"/>
        <family val="2"/>
      </rPr>
      <t>DOPORUČENY STÍNĚNÉ</t>
    </r>
    <r>
      <rPr>
        <sz val="10"/>
        <rFont val="Arial"/>
        <family val="2"/>
      </rPr>
      <t xml:space="preserve">
Přenos 1080p na vzálenost max. 70m, přenos 4K/UHD na max. 40m (obojí při použití kabelu CAT6/7)
HDCP kompatibilní
Podpora přenosu EDID a CEC
PoE napájení přijímače po CATx kabelu (zdroj součást balení)</t>
    </r>
  </si>
  <si>
    <t>Kontrolér řídicího systému. Technické parametry kontroléru: CPU Arm, 256MB RAM, 6x RS232, 8x IR, 8x IO, 4x relé, audio in/out, 1x LAN, slot pro SD kartu (min. 4GB), programování v jazyce XPL2, vestavěný webový server. Rozměry: 210 x 43.5 x 92 mm, Výška 1U. Napájecí zdroj je součástí balení</t>
  </si>
  <si>
    <t>Audio převodník
S/PDIF to audio line</t>
  </si>
  <si>
    <t>Výrobce</t>
  </si>
  <si>
    <t>Typ zařízení</t>
  </si>
  <si>
    <r>
      <t xml:space="preserve">2-modulová cartridge </t>
    </r>
    <r>
      <rPr>
        <b/>
        <sz val="10"/>
        <rFont val="Arial CE"/>
        <family val="2"/>
      </rPr>
      <t>2x 230V</t>
    </r>
    <r>
      <rPr>
        <sz val="10"/>
        <rFont val="Arial CE"/>
        <family val="2"/>
      </rPr>
      <t xml:space="preserve"> pro přípojné místo, barva černá</t>
    </r>
  </si>
  <si>
    <t>Dotykový panel stolní drátový. Technické parametry panelu: úhlopříčka 7" 16:9, rozlišení 1280x800, 32-bitové barvy, kapacitní dotykový IPS displej s 216ppi, vestavěné reproduktory a mikrofon, vestavěný světelný a pohybový senzor, IP komunikace, napájení přes PoE (adaptér je součástí balení), pevný stolní stojan s náklonem 58st., provedení v tenkém hliníkovém šasi s integrovaným stojánkem.
V rámci sjednocování ovládacích panelů v zasedacích místnostech, pro zlepšení komfortu ovládání pro uživatele, požaduje objednatel podobné, nebo stejné ovládací prvky a design dotykového panelu tak, jak je to mu v dalších dvou místnostech rektorátu. Rozmístění jednotlivých prvků bude upřesněno při realizaci.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</si>
</sst>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\ &quot;Kč&quot;"/>
  </numFmts>
  <fonts count="25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u val="single"/>
      <sz val="10"/>
      <name val="Arial"/>
      <family val="2"/>
    </font>
    <font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2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4" fontId="20" fillId="0" borderId="10" xfId="0" applyNumberFormat="1" applyFont="1" applyBorder="1" applyAlignment="1">
      <alignment horizontal="center" vertical="center" wrapText="1" shrinkToFit="1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top" wrapText="1"/>
    </xf>
    <xf numFmtId="0" fontId="22" fillId="0" borderId="11" xfId="39" applyFont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left" wrapText="1" shrinkToFit="1"/>
      <protection/>
    </xf>
    <xf numFmtId="0" fontId="1" fillId="0" borderId="11" xfId="0" applyFont="1" applyFill="1" applyBorder="1" applyAlignment="1" applyProtection="1">
      <alignment horizontal="center" wrapText="1" shrinkToFit="1"/>
      <protection/>
    </xf>
    <xf numFmtId="0" fontId="0" fillId="0" borderId="11" xfId="0" applyFont="1" applyFill="1" applyBorder="1" applyAlignment="1">
      <alignment horizontal="left" wrapText="1" shrinkToFit="1"/>
    </xf>
    <xf numFmtId="0" fontId="1" fillId="24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1" xfId="0" applyFont="1" applyBorder="1" applyAlignment="1">
      <alignment horizontal="center" vertical="top" wrapText="1"/>
    </xf>
    <xf numFmtId="0" fontId="1" fillId="0" borderId="11" xfId="0" applyFont="1" applyBorder="1"/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4" fontId="1" fillId="25" borderId="11" xfId="62" applyNumberFormat="1" applyFont="1" applyFill="1" applyBorder="1" applyAlignment="1">
      <alignment/>
    </xf>
    <xf numFmtId="164" fontId="1" fillId="25" borderId="11" xfId="62" applyNumberFormat="1" applyFont="1" applyFill="1" applyBorder="1" applyAlignment="1">
      <alignment horizontal="right"/>
    </xf>
    <xf numFmtId="164" fontId="1" fillId="25" borderId="11" xfId="0" applyNumberFormat="1" applyFont="1" applyFill="1" applyBorder="1" applyAlignment="1" applyProtection="1">
      <alignment horizontal="right"/>
      <protection/>
    </xf>
    <xf numFmtId="0" fontId="21" fillId="19" borderId="15" xfId="0" applyFont="1" applyFill="1" applyBorder="1" applyAlignment="1">
      <alignment horizontal="center" vertical="center"/>
    </xf>
    <xf numFmtId="0" fontId="21" fillId="19" borderId="1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right"/>
    </xf>
    <xf numFmtId="49" fontId="0" fillId="25" borderId="11" xfId="0" applyNumberFormat="1" applyFont="1" applyFill="1" applyBorder="1" applyAlignment="1" applyProtection="1">
      <alignment horizontal="right"/>
      <protection locked="0"/>
    </xf>
    <xf numFmtId="49" fontId="1" fillId="25" borderId="11" xfId="62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1" fillId="25" borderId="11" xfId="62" applyNumberFormat="1" applyFont="1" applyFill="1" applyBorder="1" applyAlignment="1">
      <alignment horizontal="right"/>
    </xf>
    <xf numFmtId="49" fontId="24" fillId="25" borderId="11" xfId="0" applyNumberFormat="1" applyFont="1" applyFill="1" applyBorder="1" applyAlignment="1">
      <alignment horizontal="right"/>
    </xf>
    <xf numFmtId="49" fontId="1" fillId="25" borderId="11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>
      <alignment horizontal="right"/>
    </xf>
    <xf numFmtId="49" fontId="20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164" fontId="0" fillId="25" borderId="11" xfId="0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25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center" wrapText="1" shrinkToFit="1"/>
    </xf>
    <xf numFmtId="164" fontId="0" fillId="25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 shrinkToFit="1"/>
    </xf>
    <xf numFmtId="0" fontId="0" fillId="0" borderId="11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right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Špat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  <cellStyle name="Čárka" xfId="62"/>
    <cellStyle name="Normální 19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="70" zoomScaleSheetLayoutView="70" workbookViewId="0" topLeftCell="A1">
      <pane ySplit="1" topLeftCell="A17" activePane="bottomLeft" state="frozen"/>
      <selection pane="bottomLeft" activeCell="E32" sqref="E32"/>
    </sheetView>
  </sheetViews>
  <sheetFormatPr defaultColWidth="9.125" defaultRowHeight="12.75"/>
  <cols>
    <col min="1" max="1" width="14.25390625" style="2" customWidth="1"/>
    <col min="2" max="2" width="20.75390625" style="2" bestFit="1" customWidth="1"/>
    <col min="3" max="3" width="20.625" style="3" bestFit="1" customWidth="1"/>
    <col min="4" max="4" width="78.75390625" style="4" customWidth="1"/>
    <col min="5" max="5" width="12.375" style="2" customWidth="1"/>
    <col min="6" max="6" width="15.25390625" style="7" customWidth="1"/>
    <col min="7" max="7" width="8.125" style="2" customWidth="1"/>
    <col min="8" max="8" width="12.75390625" style="6" customWidth="1"/>
    <col min="9" max="9" width="15.25390625" style="7" customWidth="1"/>
    <col min="10" max="10" width="12.75390625" style="6" customWidth="1"/>
    <col min="11" max="16384" width="9.125" style="2" customWidth="1"/>
  </cols>
  <sheetData>
    <row r="1" spans="1:10" ht="39" thickBot="1">
      <c r="A1" s="1" t="s">
        <v>71</v>
      </c>
      <c r="B1" s="1"/>
      <c r="C1" s="1" t="s">
        <v>5</v>
      </c>
      <c r="D1" s="1" t="s">
        <v>0</v>
      </c>
      <c r="E1" s="1" t="s">
        <v>1</v>
      </c>
      <c r="F1" s="1" t="s">
        <v>6</v>
      </c>
      <c r="G1" s="1" t="s">
        <v>4</v>
      </c>
      <c r="H1" s="5" t="s">
        <v>2</v>
      </c>
      <c r="I1" s="1" t="s">
        <v>80</v>
      </c>
      <c r="J1" s="5" t="s">
        <v>81</v>
      </c>
    </row>
    <row r="2" spans="1:10" ht="12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6"/>
      <c r="B3" s="37"/>
      <c r="C3" s="37"/>
      <c r="D3" s="37"/>
      <c r="E3" s="37"/>
      <c r="F3" s="37"/>
      <c r="G3" s="37"/>
      <c r="H3" s="37"/>
      <c r="I3" s="37"/>
      <c r="J3" s="37"/>
    </row>
    <row r="4" spans="1:10" s="3" customFormat="1" ht="51">
      <c r="A4" s="8">
        <v>1</v>
      </c>
      <c r="B4" s="26" t="s">
        <v>58</v>
      </c>
      <c r="C4" s="27" t="s">
        <v>11</v>
      </c>
      <c r="D4" s="16" t="s">
        <v>12</v>
      </c>
      <c r="E4" s="14" t="s">
        <v>7</v>
      </c>
      <c r="F4" s="49"/>
      <c r="G4" s="14">
        <v>1</v>
      </c>
      <c r="H4" s="50">
        <f>F4*G4</f>
        <v>0</v>
      </c>
      <c r="I4" s="39"/>
      <c r="J4" s="39"/>
    </row>
    <row r="5" spans="1:10" s="3" customFormat="1" ht="51">
      <c r="A5" s="8">
        <v>2</v>
      </c>
      <c r="B5" s="26" t="s">
        <v>13</v>
      </c>
      <c r="C5" s="27" t="s">
        <v>13</v>
      </c>
      <c r="D5" s="16" t="s">
        <v>14</v>
      </c>
      <c r="E5" s="14" t="s">
        <v>7</v>
      </c>
      <c r="F5" s="49"/>
      <c r="G5" s="14">
        <v>1</v>
      </c>
      <c r="H5" s="50">
        <f aca="true" t="shared" si="0" ref="H5:H48">F5*G5</f>
        <v>0</v>
      </c>
      <c r="I5" s="39"/>
      <c r="J5" s="39"/>
    </row>
    <row r="6" spans="1:10" s="3" customFormat="1" ht="76.5">
      <c r="A6" s="8">
        <v>3</v>
      </c>
      <c r="B6" s="17" t="s">
        <v>15</v>
      </c>
      <c r="C6" s="17" t="s">
        <v>15</v>
      </c>
      <c r="D6" s="16" t="s">
        <v>16</v>
      </c>
      <c r="E6" s="14" t="s">
        <v>7</v>
      </c>
      <c r="F6" s="49"/>
      <c r="G6" s="14">
        <v>1</v>
      </c>
      <c r="H6" s="50">
        <f t="shared" si="0"/>
        <v>0</v>
      </c>
      <c r="I6" s="39"/>
      <c r="J6" s="39"/>
    </row>
    <row r="7" spans="1:10" s="3" customFormat="1" ht="38.25">
      <c r="A7" s="8">
        <v>4</v>
      </c>
      <c r="B7" s="17" t="s">
        <v>15</v>
      </c>
      <c r="C7" s="27" t="s">
        <v>17</v>
      </c>
      <c r="D7" s="16" t="s">
        <v>18</v>
      </c>
      <c r="E7" s="14" t="s">
        <v>7</v>
      </c>
      <c r="F7" s="49"/>
      <c r="G7" s="14">
        <v>1</v>
      </c>
      <c r="H7" s="50">
        <f t="shared" si="0"/>
        <v>0</v>
      </c>
      <c r="I7" s="39"/>
      <c r="J7" s="39"/>
    </row>
    <row r="8" spans="1:10" s="3" customFormat="1" ht="25.5">
      <c r="A8" s="8">
        <v>5</v>
      </c>
      <c r="B8" s="17" t="s">
        <v>15</v>
      </c>
      <c r="C8" s="27" t="s">
        <v>17</v>
      </c>
      <c r="D8" s="16" t="s">
        <v>19</v>
      </c>
      <c r="E8" s="14" t="s">
        <v>7</v>
      </c>
      <c r="F8" s="51"/>
      <c r="G8" s="14">
        <v>1</v>
      </c>
      <c r="H8" s="50">
        <f t="shared" si="0"/>
        <v>0</v>
      </c>
      <c r="I8" s="40"/>
      <c r="J8" s="39"/>
    </row>
    <row r="9" spans="1:10" s="3" customFormat="1" ht="12.75">
      <c r="A9" s="8">
        <v>6</v>
      </c>
      <c r="B9" s="17" t="s">
        <v>15</v>
      </c>
      <c r="C9" s="27" t="s">
        <v>20</v>
      </c>
      <c r="D9" s="16" t="s">
        <v>21</v>
      </c>
      <c r="E9" s="14" t="s">
        <v>7</v>
      </c>
      <c r="F9" s="49"/>
      <c r="G9" s="14">
        <v>1</v>
      </c>
      <c r="H9" s="50">
        <f t="shared" si="0"/>
        <v>0</v>
      </c>
      <c r="I9" s="39"/>
      <c r="J9" s="39"/>
    </row>
    <row r="10" spans="1:10" s="3" customFormat="1" ht="25.5">
      <c r="A10" s="8">
        <v>7</v>
      </c>
      <c r="B10" s="15" t="s">
        <v>59</v>
      </c>
      <c r="C10" s="11" t="s">
        <v>10</v>
      </c>
      <c r="D10" s="16" t="s">
        <v>79</v>
      </c>
      <c r="E10" s="52" t="s">
        <v>7</v>
      </c>
      <c r="F10" s="33"/>
      <c r="G10" s="14">
        <v>1</v>
      </c>
      <c r="H10" s="50">
        <f t="shared" si="0"/>
        <v>0</v>
      </c>
      <c r="I10" s="41"/>
      <c r="J10" s="39"/>
    </row>
    <row r="11" spans="1:10" s="3" customFormat="1" ht="12.75">
      <c r="A11" s="8">
        <v>8</v>
      </c>
      <c r="B11" s="26"/>
      <c r="C11" s="27"/>
      <c r="D11" s="24" t="s">
        <v>45</v>
      </c>
      <c r="E11" s="14"/>
      <c r="F11" s="50"/>
      <c r="G11" s="14"/>
      <c r="H11" s="50">
        <f t="shared" si="0"/>
        <v>0</v>
      </c>
      <c r="I11" s="42"/>
      <c r="J11" s="42"/>
    </row>
    <row r="12" spans="1:10" s="3" customFormat="1" ht="38.25">
      <c r="A12" s="8">
        <v>9</v>
      </c>
      <c r="B12" s="26" t="s">
        <v>60</v>
      </c>
      <c r="C12" s="26" t="s">
        <v>60</v>
      </c>
      <c r="D12" s="16" t="s">
        <v>44</v>
      </c>
      <c r="E12" s="14" t="s">
        <v>7</v>
      </c>
      <c r="F12" s="49"/>
      <c r="G12" s="14">
        <v>1</v>
      </c>
      <c r="H12" s="50">
        <f t="shared" si="0"/>
        <v>0</v>
      </c>
      <c r="I12" s="39"/>
      <c r="J12" s="39"/>
    </row>
    <row r="13" spans="1:10" s="3" customFormat="1" ht="89.25">
      <c r="A13" s="8">
        <v>10</v>
      </c>
      <c r="B13" s="10" t="s">
        <v>62</v>
      </c>
      <c r="C13" s="10" t="s">
        <v>62</v>
      </c>
      <c r="D13" s="16" t="s">
        <v>61</v>
      </c>
      <c r="E13" s="13" t="s">
        <v>7</v>
      </c>
      <c r="F13" s="33"/>
      <c r="G13" s="14">
        <v>2</v>
      </c>
      <c r="H13" s="50">
        <f t="shared" si="0"/>
        <v>0</v>
      </c>
      <c r="I13" s="41"/>
      <c r="J13" s="39"/>
    </row>
    <row r="14" spans="1:10" s="3" customFormat="1" ht="102">
      <c r="A14" s="8">
        <v>11</v>
      </c>
      <c r="B14" s="10" t="s">
        <v>63</v>
      </c>
      <c r="C14" s="10" t="s">
        <v>63</v>
      </c>
      <c r="D14" s="16" t="s">
        <v>9</v>
      </c>
      <c r="E14" s="13" t="s">
        <v>7</v>
      </c>
      <c r="F14" s="33"/>
      <c r="G14" s="14">
        <v>2</v>
      </c>
      <c r="H14" s="50">
        <f t="shared" si="0"/>
        <v>0</v>
      </c>
      <c r="I14" s="41"/>
      <c r="J14" s="39"/>
    </row>
    <row r="15" spans="1:10" s="3" customFormat="1" ht="38.25">
      <c r="A15" s="8">
        <v>12</v>
      </c>
      <c r="B15" s="10" t="s">
        <v>64</v>
      </c>
      <c r="C15" s="10" t="s">
        <v>64</v>
      </c>
      <c r="D15" s="16" t="s">
        <v>8</v>
      </c>
      <c r="E15" s="14" t="s">
        <v>7</v>
      </c>
      <c r="F15" s="49"/>
      <c r="G15" s="14">
        <v>1</v>
      </c>
      <c r="H15" s="50">
        <f t="shared" si="0"/>
        <v>0</v>
      </c>
      <c r="I15" s="39"/>
      <c r="J15" s="39"/>
    </row>
    <row r="16" spans="1:10" s="3" customFormat="1" ht="127.5">
      <c r="A16" s="8">
        <v>13</v>
      </c>
      <c r="B16" s="11" t="s">
        <v>48</v>
      </c>
      <c r="C16" s="11" t="s">
        <v>48</v>
      </c>
      <c r="D16" s="16" t="s">
        <v>76</v>
      </c>
      <c r="E16" s="13" t="s">
        <v>7</v>
      </c>
      <c r="F16" s="34"/>
      <c r="G16" s="14">
        <v>1</v>
      </c>
      <c r="H16" s="50">
        <f t="shared" si="0"/>
        <v>0</v>
      </c>
      <c r="I16" s="43"/>
      <c r="J16" s="39"/>
    </row>
    <row r="17" spans="1:10" s="3" customFormat="1" ht="25.5">
      <c r="A17" s="8">
        <v>14</v>
      </c>
      <c r="B17" s="11" t="s">
        <v>48</v>
      </c>
      <c r="C17" s="11" t="s">
        <v>49</v>
      </c>
      <c r="D17" s="16" t="s">
        <v>72</v>
      </c>
      <c r="E17" s="13" t="s">
        <v>7</v>
      </c>
      <c r="F17" s="34"/>
      <c r="G17" s="14">
        <v>6</v>
      </c>
      <c r="H17" s="50">
        <f t="shared" si="0"/>
        <v>0</v>
      </c>
      <c r="I17" s="43"/>
      <c r="J17" s="39"/>
    </row>
    <row r="18" spans="1:10" s="3" customFormat="1" ht="114.75">
      <c r="A18" s="8">
        <v>15</v>
      </c>
      <c r="B18" s="10" t="s">
        <v>65</v>
      </c>
      <c r="C18" s="21" t="s">
        <v>24</v>
      </c>
      <c r="D18" s="16" t="s">
        <v>77</v>
      </c>
      <c r="E18" s="13" t="s">
        <v>7</v>
      </c>
      <c r="F18" s="34"/>
      <c r="G18" s="14">
        <v>2</v>
      </c>
      <c r="H18" s="50">
        <f t="shared" si="0"/>
        <v>0</v>
      </c>
      <c r="I18" s="43"/>
      <c r="J18" s="39"/>
    </row>
    <row r="19" spans="1:10" s="3" customFormat="1" ht="114.75">
      <c r="A19" s="8">
        <v>16</v>
      </c>
      <c r="B19" s="25" t="s">
        <v>66</v>
      </c>
      <c r="C19" s="25" t="s">
        <v>66</v>
      </c>
      <c r="D19" s="16" t="s">
        <v>73</v>
      </c>
      <c r="E19" s="14" t="s">
        <v>7</v>
      </c>
      <c r="F19" s="49"/>
      <c r="G19" s="14">
        <v>1</v>
      </c>
      <c r="H19" s="50">
        <f t="shared" si="0"/>
        <v>0</v>
      </c>
      <c r="I19" s="44"/>
      <c r="J19" s="39"/>
    </row>
    <row r="20" spans="1:10" s="3" customFormat="1" ht="12.75">
      <c r="A20" s="8">
        <v>17</v>
      </c>
      <c r="B20" s="26"/>
      <c r="C20" s="27"/>
      <c r="D20" s="24" t="s">
        <v>50</v>
      </c>
      <c r="E20" s="14"/>
      <c r="F20" s="50"/>
      <c r="G20" s="14"/>
      <c r="H20" s="50">
        <f t="shared" si="0"/>
        <v>0</v>
      </c>
      <c r="I20" s="42"/>
      <c r="J20" s="42"/>
    </row>
    <row r="21" spans="1:10" s="3" customFormat="1" ht="51">
      <c r="A21" s="8">
        <v>18</v>
      </c>
      <c r="B21" s="18" t="s">
        <v>67</v>
      </c>
      <c r="C21" s="18" t="s">
        <v>22</v>
      </c>
      <c r="D21" s="16" t="s">
        <v>78</v>
      </c>
      <c r="E21" s="19" t="s">
        <v>7</v>
      </c>
      <c r="F21" s="35"/>
      <c r="G21" s="14">
        <v>1</v>
      </c>
      <c r="H21" s="50">
        <f t="shared" si="0"/>
        <v>0</v>
      </c>
      <c r="I21" s="45"/>
      <c r="J21" s="39"/>
    </row>
    <row r="22" spans="1:10" s="3" customFormat="1" ht="114.75">
      <c r="A22" s="8">
        <v>19</v>
      </c>
      <c r="B22" s="12" t="s">
        <v>68</v>
      </c>
      <c r="C22" s="12" t="s">
        <v>23</v>
      </c>
      <c r="D22" s="16" t="s">
        <v>83</v>
      </c>
      <c r="E22" s="13" t="s">
        <v>7</v>
      </c>
      <c r="F22" s="35"/>
      <c r="G22" s="14">
        <v>1</v>
      </c>
      <c r="H22" s="50">
        <f t="shared" si="0"/>
        <v>0</v>
      </c>
      <c r="I22" s="45"/>
      <c r="J22" s="39"/>
    </row>
    <row r="23" spans="1:10" s="3" customFormat="1" ht="12.75">
      <c r="A23" s="8">
        <v>20</v>
      </c>
      <c r="B23" s="26"/>
      <c r="C23" s="27"/>
      <c r="D23" s="24" t="s">
        <v>47</v>
      </c>
      <c r="E23" s="14"/>
      <c r="F23" s="50"/>
      <c r="G23" s="14"/>
      <c r="H23" s="50"/>
      <c r="I23" s="42"/>
      <c r="J23" s="42"/>
    </row>
    <row r="24" spans="1:10" s="3" customFormat="1" ht="51">
      <c r="A24" s="8">
        <v>21</v>
      </c>
      <c r="B24" s="27" t="s">
        <v>69</v>
      </c>
      <c r="C24" s="23" t="s">
        <v>38</v>
      </c>
      <c r="D24" s="16" t="s">
        <v>46</v>
      </c>
      <c r="E24" s="29" t="s">
        <v>7</v>
      </c>
      <c r="F24" s="53"/>
      <c r="G24" s="54">
        <v>1</v>
      </c>
      <c r="H24" s="50">
        <f t="shared" si="0"/>
        <v>0</v>
      </c>
      <c r="I24" s="48"/>
      <c r="J24" s="46"/>
    </row>
    <row r="25" spans="1:10" s="3" customFormat="1" ht="12.75">
      <c r="A25" s="8">
        <v>22</v>
      </c>
      <c r="B25" s="27" t="s">
        <v>69</v>
      </c>
      <c r="C25" s="23" t="s">
        <v>38</v>
      </c>
      <c r="D25" s="16" t="s">
        <v>82</v>
      </c>
      <c r="E25" s="29" t="s">
        <v>7</v>
      </c>
      <c r="F25" s="53"/>
      <c r="G25" s="54">
        <v>1</v>
      </c>
      <c r="H25" s="50">
        <f t="shared" si="0"/>
        <v>0</v>
      </c>
      <c r="I25" s="48"/>
      <c r="J25" s="46"/>
    </row>
    <row r="26" spans="1:10" s="3" customFormat="1" ht="12.75">
      <c r="A26" s="8">
        <v>23</v>
      </c>
      <c r="B26" s="27" t="s">
        <v>69</v>
      </c>
      <c r="C26" s="23" t="s">
        <v>38</v>
      </c>
      <c r="D26" s="16" t="s">
        <v>43</v>
      </c>
      <c r="E26" s="29" t="s">
        <v>7</v>
      </c>
      <c r="F26" s="53"/>
      <c r="G26" s="54">
        <v>1</v>
      </c>
      <c r="H26" s="50">
        <f t="shared" si="0"/>
        <v>0</v>
      </c>
      <c r="I26" s="48"/>
      <c r="J26" s="46"/>
    </row>
    <row r="27" spans="1:10" s="3" customFormat="1" ht="12.75">
      <c r="A27" s="8">
        <v>24</v>
      </c>
      <c r="B27" s="27" t="s">
        <v>69</v>
      </c>
      <c r="C27" s="22" t="s">
        <v>38</v>
      </c>
      <c r="D27" s="16" t="s">
        <v>39</v>
      </c>
      <c r="E27" s="29" t="s">
        <v>7</v>
      </c>
      <c r="F27" s="53"/>
      <c r="G27" s="54">
        <v>1</v>
      </c>
      <c r="H27" s="50">
        <f t="shared" si="0"/>
        <v>0</v>
      </c>
      <c r="I27" s="48"/>
      <c r="J27" s="46"/>
    </row>
    <row r="28" spans="1:10" s="3" customFormat="1" ht="12.75">
      <c r="A28" s="8">
        <v>25</v>
      </c>
      <c r="B28" s="27" t="s">
        <v>69</v>
      </c>
      <c r="C28" s="22" t="s">
        <v>38</v>
      </c>
      <c r="D28" s="16" t="s">
        <v>40</v>
      </c>
      <c r="E28" s="29" t="s">
        <v>7</v>
      </c>
      <c r="F28" s="53"/>
      <c r="G28" s="54">
        <v>1</v>
      </c>
      <c r="H28" s="50">
        <f t="shared" si="0"/>
        <v>0</v>
      </c>
      <c r="I28" s="48"/>
      <c r="J28" s="46"/>
    </row>
    <row r="29" spans="1:10" s="3" customFormat="1" ht="12.75">
      <c r="A29" s="8">
        <v>26</v>
      </c>
      <c r="B29" s="27" t="s">
        <v>69</v>
      </c>
      <c r="C29" s="22" t="s">
        <v>38</v>
      </c>
      <c r="D29" s="16" t="s">
        <v>41</v>
      </c>
      <c r="E29" s="29" t="s">
        <v>7</v>
      </c>
      <c r="F29" s="53"/>
      <c r="G29" s="54">
        <v>1</v>
      </c>
      <c r="H29" s="50">
        <f t="shared" si="0"/>
        <v>0</v>
      </c>
      <c r="I29" s="48"/>
      <c r="J29" s="46"/>
    </row>
    <row r="30" spans="1:10" s="3" customFormat="1" ht="12.75">
      <c r="A30" s="8">
        <v>27</v>
      </c>
      <c r="B30" s="27" t="s">
        <v>69</v>
      </c>
      <c r="C30" s="22" t="s">
        <v>38</v>
      </c>
      <c r="D30" s="16" t="s">
        <v>42</v>
      </c>
      <c r="E30" s="29" t="s">
        <v>7</v>
      </c>
      <c r="F30" s="53"/>
      <c r="G30" s="54">
        <v>1</v>
      </c>
      <c r="H30" s="50">
        <f t="shared" si="0"/>
        <v>0</v>
      </c>
      <c r="I30" s="48"/>
      <c r="J30" s="46"/>
    </row>
    <row r="31" spans="1:10" s="3" customFormat="1" ht="25.5">
      <c r="A31" s="8">
        <v>28</v>
      </c>
      <c r="B31" s="27" t="s">
        <v>74</v>
      </c>
      <c r="C31" s="27" t="s">
        <v>74</v>
      </c>
      <c r="D31" s="16" t="s">
        <v>75</v>
      </c>
      <c r="E31" s="29" t="s">
        <v>7</v>
      </c>
      <c r="F31" s="53"/>
      <c r="G31" s="54">
        <v>2</v>
      </c>
      <c r="H31" s="50">
        <f t="shared" si="0"/>
        <v>0</v>
      </c>
      <c r="I31" s="48"/>
      <c r="J31" s="46"/>
    </row>
    <row r="32" spans="1:10" s="3" customFormat="1" ht="12.75">
      <c r="A32" s="8">
        <v>29</v>
      </c>
      <c r="B32" s="20"/>
      <c r="C32" s="55"/>
      <c r="D32" s="24" t="s">
        <v>51</v>
      </c>
      <c r="E32" s="56"/>
      <c r="F32" s="57"/>
      <c r="G32" s="54"/>
      <c r="H32" s="50">
        <f t="shared" si="0"/>
        <v>0</v>
      </c>
      <c r="I32" s="46"/>
      <c r="J32" s="42"/>
    </row>
    <row r="33" spans="1:10" s="3" customFormat="1" ht="102">
      <c r="A33" s="8">
        <v>30</v>
      </c>
      <c r="B33" s="28" t="s">
        <v>70</v>
      </c>
      <c r="C33" s="28" t="s">
        <v>70</v>
      </c>
      <c r="D33" s="16" t="s">
        <v>53</v>
      </c>
      <c r="E33" s="29" t="s">
        <v>7</v>
      </c>
      <c r="F33" s="49"/>
      <c r="G33" s="54">
        <v>1</v>
      </c>
      <c r="H33" s="50">
        <f t="shared" si="0"/>
        <v>0</v>
      </c>
      <c r="I33" s="46"/>
      <c r="J33" s="46"/>
    </row>
    <row r="34" spans="1:10" s="3" customFormat="1" ht="102">
      <c r="A34" s="8">
        <v>31</v>
      </c>
      <c r="B34" s="28" t="s">
        <v>70</v>
      </c>
      <c r="C34" s="28" t="s">
        <v>70</v>
      </c>
      <c r="D34" s="16" t="s">
        <v>54</v>
      </c>
      <c r="E34" s="29" t="s">
        <v>7</v>
      </c>
      <c r="F34" s="49"/>
      <c r="G34" s="54">
        <v>3</v>
      </c>
      <c r="H34" s="50">
        <f t="shared" si="0"/>
        <v>0</v>
      </c>
      <c r="I34" s="46"/>
      <c r="J34" s="46"/>
    </row>
    <row r="35" spans="1:10" s="3" customFormat="1" ht="102">
      <c r="A35" s="8">
        <v>32</v>
      </c>
      <c r="B35" s="28" t="s">
        <v>70</v>
      </c>
      <c r="C35" s="28" t="s">
        <v>70</v>
      </c>
      <c r="D35" s="16" t="s">
        <v>55</v>
      </c>
      <c r="E35" s="29" t="s">
        <v>7</v>
      </c>
      <c r="F35" s="49"/>
      <c r="G35" s="54">
        <v>6</v>
      </c>
      <c r="H35" s="50">
        <f t="shared" si="0"/>
        <v>0</v>
      </c>
      <c r="I35" s="46"/>
      <c r="J35" s="46"/>
    </row>
    <row r="36" spans="1:10" s="3" customFormat="1" ht="102">
      <c r="A36" s="8">
        <v>33</v>
      </c>
      <c r="B36" s="28" t="s">
        <v>70</v>
      </c>
      <c r="C36" s="28" t="s">
        <v>70</v>
      </c>
      <c r="D36" s="16" t="s">
        <v>56</v>
      </c>
      <c r="E36" s="29" t="s">
        <v>7</v>
      </c>
      <c r="F36" s="49"/>
      <c r="G36" s="54">
        <v>2</v>
      </c>
      <c r="H36" s="50">
        <f t="shared" si="0"/>
        <v>0</v>
      </c>
      <c r="I36" s="46"/>
      <c r="J36" s="46"/>
    </row>
    <row r="37" spans="1:10" s="3" customFormat="1" ht="102">
      <c r="A37" s="8">
        <v>34</v>
      </c>
      <c r="B37" s="28" t="s">
        <v>70</v>
      </c>
      <c r="C37" s="28" t="s">
        <v>70</v>
      </c>
      <c r="D37" s="16" t="s">
        <v>57</v>
      </c>
      <c r="E37" s="29" t="s">
        <v>7</v>
      </c>
      <c r="F37" s="49"/>
      <c r="G37" s="54">
        <v>19</v>
      </c>
      <c r="H37" s="50">
        <f t="shared" si="0"/>
        <v>0</v>
      </c>
      <c r="I37" s="46"/>
      <c r="J37" s="46"/>
    </row>
    <row r="38" spans="1:10" s="3" customFormat="1" ht="12.75">
      <c r="A38" s="8">
        <v>35</v>
      </c>
      <c r="B38" s="26"/>
      <c r="C38" s="27"/>
      <c r="D38" s="24" t="s">
        <v>52</v>
      </c>
      <c r="E38" s="14"/>
      <c r="F38" s="50"/>
      <c r="G38" s="14"/>
      <c r="H38" s="50">
        <f t="shared" si="0"/>
        <v>0</v>
      </c>
      <c r="I38" s="46"/>
      <c r="J38" s="46"/>
    </row>
    <row r="39" spans="1:10" s="3" customFormat="1" ht="25.5">
      <c r="A39" s="8">
        <v>36</v>
      </c>
      <c r="B39" s="21" t="s">
        <v>25</v>
      </c>
      <c r="C39" s="21" t="s">
        <v>25</v>
      </c>
      <c r="D39" s="16" t="s">
        <v>26</v>
      </c>
      <c r="E39" s="14" t="s">
        <v>27</v>
      </c>
      <c r="F39" s="49"/>
      <c r="G39" s="14">
        <v>1</v>
      </c>
      <c r="H39" s="50">
        <f t="shared" si="0"/>
        <v>0</v>
      </c>
      <c r="I39" s="46"/>
      <c r="J39" s="46"/>
    </row>
    <row r="40" spans="1:10" s="3" customFormat="1" ht="12.75">
      <c r="A40" s="8">
        <v>37</v>
      </c>
      <c r="B40" s="21" t="s">
        <v>25</v>
      </c>
      <c r="C40" s="21" t="s">
        <v>25</v>
      </c>
      <c r="D40" s="16" t="s">
        <v>28</v>
      </c>
      <c r="E40" s="14" t="s">
        <v>27</v>
      </c>
      <c r="F40" s="49"/>
      <c r="G40" s="14">
        <v>1</v>
      </c>
      <c r="H40" s="50">
        <f t="shared" si="0"/>
        <v>0</v>
      </c>
      <c r="I40" s="46"/>
      <c r="J40" s="46"/>
    </row>
    <row r="41" spans="1:10" s="3" customFormat="1" ht="25.5">
      <c r="A41" s="8">
        <v>38</v>
      </c>
      <c r="B41" s="21" t="s">
        <v>25</v>
      </c>
      <c r="C41" s="21" t="s">
        <v>25</v>
      </c>
      <c r="D41" s="16" t="s">
        <v>29</v>
      </c>
      <c r="E41" s="14" t="s">
        <v>27</v>
      </c>
      <c r="F41" s="49"/>
      <c r="G41" s="14">
        <v>1</v>
      </c>
      <c r="H41" s="50">
        <f t="shared" si="0"/>
        <v>0</v>
      </c>
      <c r="I41" s="46"/>
      <c r="J41" s="46"/>
    </row>
    <row r="42" spans="1:10" s="3" customFormat="1" ht="25.5">
      <c r="A42" s="8">
        <v>39</v>
      </c>
      <c r="B42" s="21" t="s">
        <v>25</v>
      </c>
      <c r="C42" s="21" t="s">
        <v>25</v>
      </c>
      <c r="D42" s="16" t="s">
        <v>30</v>
      </c>
      <c r="E42" s="14" t="s">
        <v>27</v>
      </c>
      <c r="F42" s="49"/>
      <c r="G42" s="14">
        <v>1</v>
      </c>
      <c r="H42" s="50">
        <f t="shared" si="0"/>
        <v>0</v>
      </c>
      <c r="I42" s="46"/>
      <c r="J42" s="46"/>
    </row>
    <row r="43" spans="1:10" s="3" customFormat="1" ht="12.75">
      <c r="A43" s="8">
        <v>40</v>
      </c>
      <c r="B43" s="21" t="s">
        <v>25</v>
      </c>
      <c r="C43" s="21" t="s">
        <v>25</v>
      </c>
      <c r="D43" s="16" t="s">
        <v>31</v>
      </c>
      <c r="E43" s="14" t="s">
        <v>27</v>
      </c>
      <c r="F43" s="49"/>
      <c r="G43" s="14">
        <v>1</v>
      </c>
      <c r="H43" s="50">
        <f t="shared" si="0"/>
        <v>0</v>
      </c>
      <c r="I43" s="46"/>
      <c r="J43" s="46"/>
    </row>
    <row r="44" spans="1:10" s="3" customFormat="1" ht="25.5">
      <c r="A44" s="8">
        <v>41</v>
      </c>
      <c r="B44" s="21" t="s">
        <v>25</v>
      </c>
      <c r="C44" s="21" t="s">
        <v>25</v>
      </c>
      <c r="D44" s="16" t="s">
        <v>32</v>
      </c>
      <c r="E44" s="14" t="s">
        <v>27</v>
      </c>
      <c r="F44" s="49"/>
      <c r="G44" s="14">
        <v>1</v>
      </c>
      <c r="H44" s="50">
        <f t="shared" si="0"/>
        <v>0</v>
      </c>
      <c r="I44" s="46"/>
      <c r="J44" s="46"/>
    </row>
    <row r="45" spans="1:10" s="3" customFormat="1" ht="25.5">
      <c r="A45" s="8">
        <v>42</v>
      </c>
      <c r="B45" s="21" t="s">
        <v>25</v>
      </c>
      <c r="C45" s="21" t="s">
        <v>25</v>
      </c>
      <c r="D45" s="16" t="s">
        <v>33</v>
      </c>
      <c r="E45" s="14" t="s">
        <v>34</v>
      </c>
      <c r="F45" s="49"/>
      <c r="G45" s="14">
        <v>24</v>
      </c>
      <c r="H45" s="50">
        <f t="shared" si="0"/>
        <v>0</v>
      </c>
      <c r="I45" s="46"/>
      <c r="J45" s="46"/>
    </row>
    <row r="46" spans="1:10" s="3" customFormat="1" ht="12.75">
      <c r="A46" s="8">
        <v>43</v>
      </c>
      <c r="B46" s="21" t="s">
        <v>25</v>
      </c>
      <c r="C46" s="21" t="s">
        <v>25</v>
      </c>
      <c r="D46" s="16" t="s">
        <v>35</v>
      </c>
      <c r="E46" s="14" t="s">
        <v>27</v>
      </c>
      <c r="F46" s="49"/>
      <c r="G46" s="14">
        <v>1</v>
      </c>
      <c r="H46" s="50">
        <f t="shared" si="0"/>
        <v>0</v>
      </c>
      <c r="I46" s="46"/>
      <c r="J46" s="46"/>
    </row>
    <row r="47" spans="1:10" s="3" customFormat="1" ht="51">
      <c r="A47" s="8">
        <v>44</v>
      </c>
      <c r="B47" s="21" t="s">
        <v>25</v>
      </c>
      <c r="C47" s="21" t="s">
        <v>25</v>
      </c>
      <c r="D47" s="16" t="s">
        <v>36</v>
      </c>
      <c r="E47" s="14" t="s">
        <v>27</v>
      </c>
      <c r="F47" s="49"/>
      <c r="G47" s="14">
        <v>1</v>
      </c>
      <c r="H47" s="50">
        <f t="shared" si="0"/>
        <v>0</v>
      </c>
      <c r="I47" s="46"/>
      <c r="J47" s="46"/>
    </row>
    <row r="48" spans="1:10" s="3" customFormat="1" ht="12.75">
      <c r="A48" s="8">
        <v>45</v>
      </c>
      <c r="B48" s="21" t="s">
        <v>25</v>
      </c>
      <c r="C48" s="21" t="s">
        <v>25</v>
      </c>
      <c r="D48" s="16" t="s">
        <v>37</v>
      </c>
      <c r="E48" s="14" t="s">
        <v>27</v>
      </c>
      <c r="F48" s="49"/>
      <c r="G48" s="14">
        <v>1</v>
      </c>
      <c r="H48" s="50">
        <f t="shared" si="0"/>
        <v>0</v>
      </c>
      <c r="I48" s="46"/>
      <c r="J48" s="46"/>
    </row>
    <row r="49" spans="1:10" ht="12.75">
      <c r="A49" s="30" t="s">
        <v>3</v>
      </c>
      <c r="B49" s="31"/>
      <c r="C49" s="31"/>
      <c r="D49" s="31"/>
      <c r="E49" s="31"/>
      <c r="F49" s="31"/>
      <c r="G49" s="32"/>
      <c r="H49" s="9">
        <f>SUM(H4:H48)</f>
        <v>0</v>
      </c>
      <c r="I49" s="47"/>
      <c r="J49" s="47"/>
    </row>
  </sheetData>
  <sheetProtection selectLockedCells="1" selectUnlockedCells="1"/>
  <mergeCells count="3">
    <mergeCell ref="A49:G49"/>
    <mergeCell ref="A3:J3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LJilkova</cp:lastModifiedBy>
  <cp:lastPrinted>2018-05-29T13:38:00Z</cp:lastPrinted>
  <dcterms:created xsi:type="dcterms:W3CDTF">2010-10-05T13:08:38Z</dcterms:created>
  <dcterms:modified xsi:type="dcterms:W3CDTF">2018-09-18T14:26:58Z</dcterms:modified>
  <cp:category/>
  <cp:version/>
  <cp:contentType/>
  <cp:contentStatus/>
</cp:coreProperties>
</file>