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FSS_6/final/"/>
    </mc:Choice>
  </mc:AlternateContent>
  <xr:revisionPtr revIDLastSave="0" documentId="8_{F57D82AC-8ECD-4FBD-BA84-8AD2D0B1B763}" xr6:coauthVersionLast="40" xr6:coauthVersionMax="40" xr10:uidLastSave="{00000000-0000-0000-0000-000000000000}"/>
  <bookViews>
    <workbookView xWindow="0" yWindow="0" windowWidth="28800" windowHeight="14100" xr2:uid="{00000000-000D-0000-FFFF-FFFF00000000}"/>
  </bookViews>
  <sheets>
    <sheet name="SOUHRN" sheetId="1" r:id="rId1"/>
  </sheets>
  <definedNames>
    <definedName name="_xlnm.Print_Area" localSheetId="0">SOUHRN!$A$1:$I$41</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40" i="1"/>
</calcChain>
</file>

<file path=xl/sharedStrings.xml><?xml version="1.0" encoding="utf-8"?>
<sst xmlns="http://schemas.openxmlformats.org/spreadsheetml/2006/main" count="133" uniqueCount="108">
  <si>
    <t>Název projektu:</t>
  </si>
  <si>
    <t>MUNI AV Technologie</t>
  </si>
  <si>
    <t>Budova:</t>
  </si>
  <si>
    <t>FSS</t>
  </si>
  <si>
    <t>Fakulta:</t>
  </si>
  <si>
    <t>Adresa:</t>
  </si>
  <si>
    <t>Joštova 10</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</si>
  <si>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</si>
  <si>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</si>
  <si>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</si>
  <si>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</si>
  <si>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</si>
  <si>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</si>
  <si>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</si>
  <si>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</si>
  <si>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</si>
  <si>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</si>
  <si>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</si>
  <si>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E16</t>
  </si>
  <si>
    <t>USB kamera PTZ s ext. odposlechem a mikrofonem</t>
  </si>
  <si>
    <t>kpl</t>
  </si>
  <si>
    <t xml:space="preserve">Sada pro videokonferenční komunikaci s minimálními parametry: 
Full HD USB kamera, rozl. 1920x1080p/30 fps, 10x bezeztrátový zoom, automatické ostření, zorný úhel min 90° (úhlopříčně). Hardwarový kodek H.264, motorizované otáčení a naklápění (260°/130°). Konektivita USB 2.0. Skype for Business certifikace, infračervené dálkové ovládání pro základní funkce.
Hlasitý odposlech s konektivitou USB 2.0, bluetooth 4.0, NFC. Frekvenční rozsah 120 Hz – 14 kHz, char. citlivost 83 dB, max SPL 91 dB. Integrované mikrofonní pole (4 mikrofony s formováním směr. char.) Frekvenční rozsah 100 Hz – 11 kHz, citl.-28 dB.
</t>
  </si>
  <si>
    <t>B2</t>
  </si>
  <si>
    <t>Projektor s pevným objektivem, 5000 lm</t>
  </si>
  <si>
    <t>ks</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</si>
  <si>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samostatná konektivita LAN RJ45, provozní hlučnost projektoru max. 39 dB. Životnost světelného zdroje 20 000 hodin.
</t>
  </si>
  <si>
    <t>H1</t>
  </si>
  <si>
    <t>Držák projektoru stropní</t>
  </si>
  <si>
    <t xml:space="preserve">Kompatibilní s typem projektoru. Předpoklad nosnosti do 25 kg, délka cca 500 mm (z toho 200 mm v podhledu). Instalace mimo dosah osob, bude využit H/V posun objektivu v projektoru.
</t>
  </si>
  <si>
    <t>A10</t>
  </si>
  <si>
    <t>Motorové promítací plátno, šířka 2,7 m</t>
  </si>
  <si>
    <t xml:space="preserve">Motoricky ovládané promítací plátno, povrch matně bílý, šíře 2,7 m, poměr stran dle projektoru, nehlučný bezúdržbový motor, příslušenství pro montáž na stěnu, ovládání z řídícího systému od katedry.
</t>
  </si>
  <si>
    <t>H12</t>
  </si>
  <si>
    <t>Přípojné místo pro prezentaci v katedře</t>
  </si>
  <si>
    <t xml:space="preserve">Přípojné místo zápustné. Materiál kov, barva černá. Integrovaná výsuvná AV kabeláž s konektivitou HDMI, DP, USB-C, VGA a audio. Vč. zásuvky 230VAC. 
</t>
  </si>
  <si>
    <t>F15</t>
  </si>
  <si>
    <t>Reproduktorová soustava pasivní sloupová, vč. držáku</t>
  </si>
  <si>
    <t xml:space="preserve">Sloupová reprosoustava, minimální konfigurace 8 × 2", příkon cca 150 W/8 ohm, max. SPL nejméně 115 dB/1m, frekvenční rozsah min. 80 Hz – 20 kHz (-10dB), včetně nástěnných polohovatelných úchytů. Vyzařovací charakteristika 15-25° vert. a 130-165° horiz. Barva bílá.
</t>
  </si>
  <si>
    <t>F21</t>
  </si>
  <si>
    <t>Výkonový zesilovač 100V</t>
  </si>
  <si>
    <t xml:space="preserve">Dvoukanálový 100V zesilovač, výška 1U - poloviční šířka, výkon nejméně 60W/kanál, provedení bez ventilátoru, klidová spotřeba &lt;1W (automatické přepnutí do úsporného režimu). Vstupní impedance 10 kOhm. Kmitočtový rozsah 20 Hz - 20 kHz (±1 dB), THD+N &lt; 0,1%, odstup S/Š 100 dB, činitel tlumení &gt;100 (100 ohm).
</t>
  </si>
  <si>
    <t>C15</t>
  </si>
  <si>
    <t>Prezentační AV přepínač malý (6 vstupů, HDMI výstup)</t>
  </si>
  <si>
    <t xml:space="preserve">Prezentační přepínač/switcher s minimální konektivitou: Vstupy: 1xVGA, 4xHDMI, 5x stereo audio (sym.), mikrofonní (48V fantomové napájení). Výstup: 2x HDMI. Řízení: LAN, RS-232.
</t>
  </si>
  <si>
    <t>D2</t>
  </si>
  <si>
    <t>Řídící systém s tlačítkovým ovládacím panelem</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</si>
  <si>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</si>
  <si>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C8</t>
  </si>
  <si>
    <t>Převodník HDMI - TP/HDBaseT (s náhl. výstupem)</t>
  </si>
  <si>
    <t xml:space="preserve">Převodník HDMI na UTP s HDMI výstupem pro monitoring (separátní výstupní obvody). Pro kabeláž do 70 m, rozlišení do 4K, kompatibilní s HDBaseT standardem (pro přímé napojení na projektor v učebně).
</t>
  </si>
  <si>
    <t>D12</t>
  </si>
  <si>
    <t>Dálkové/LAN řízení distribuce napájení, 4x 230V (nezávislé)</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</si>
  <si>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</si>
  <si>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A27</t>
  </si>
  <si>
    <t>Keramická tabule, šířka 3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</si>
  <si>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300 x 155 cm, montáž na stěnu.
</t>
  </si>
  <si>
    <t>A25</t>
  </si>
  <si>
    <t>Keramická tabule, šířka 1,2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</si>
  <si>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150 x 120cm, montáž na stěnu.
</t>
  </si>
  <si>
    <t>H11</t>
  </si>
  <si>
    <t>AV rack v katedře - instalační vybavení pro vestavbu AV techniky</t>
  </si>
  <si>
    <t xml:space="preserve">Kompletní výbava pro instalaci AV techniky v katedře včetně napájecího managementu a aktivního větrání s důrazem na nízký hluk. Rozměry dle dispozic katedry, předpoklad 12RU, bez bočnic. Min. výbava: potřebné rozvody elektro, aktivní chlazení (hlučnost do 30 dB, MTFB  min. 75 000 hodin), krycí mřížky ventilátorů do kateder. Vázání kabeláže s ohledem na proudění vzduchu. Značení kabelů štítky/bužírkou s potiskem termotransferovou technologií.
</t>
  </si>
  <si>
    <t>G2</t>
  </si>
  <si>
    <t>Kabel SFTP Cat 6a</t>
  </si>
  <si>
    <t>m</t>
  </si>
  <si>
    <t xml:space="preserve">Instalační kabel pro strukturovanou kabeláž, třída 10GBase-T, stíněné provedení s konstrukcí F/FTP, 4 kroucené páry AWG 23/1, šířka pásma 500 MHz.
K projektorům se vede 3x (video signál HDBaseT, RS-232 a separátně LAN).
</t>
  </si>
  <si>
    <t>G14</t>
  </si>
  <si>
    <t>Kabel reproduktorový, 2x1,5 mm2</t>
  </si>
  <si>
    <t xml:space="preserve">Reproduktorový kabel (kroucená dvojlnka) 2 x 1,5 mm2, měď, vnější obal PVC.
</t>
  </si>
  <si>
    <t>D8</t>
  </si>
  <si>
    <t>Sada relé do rozvaděče</t>
  </si>
  <si>
    <t xml:space="preserve">Relé sada pro ovládání plátna, rolet a osvětlení. Předpoklad 6 kontaktů: 2 pro plátno, 2 pro rolety a 2 pro světla. Parametry odpovídající spínání induktivní zátěže, včetně rozhraní pro ovládání pro návaznost na řídící systém.
</t>
  </si>
  <si>
    <t>H32</t>
  </si>
  <si>
    <t>Montážní a spotřební materiál</t>
  </si>
  <si>
    <t xml:space="preserve">Montážní a spotřební materiál pro instalaci AV techniky, interní propojovací kabeláž v rámci katedry.
</t>
  </si>
  <si>
    <t>H23</t>
  </si>
  <si>
    <t>Kabelová lišta</t>
  </si>
  <si>
    <t>bm</t>
  </si>
  <si>
    <t xml:space="preserve">Podlahová nášlapná kabelová lišta šedá (přibližný odstín koberce). Rozměry a provedení dle počtu kabelů (předpoklad 2x UTP/HDMI k projektoru, 2x 1,5 mm pro reprosoustavy a napájení el. plátna a projektoru). Včetně ochraného zakrytí ohybů kabeláže u stěny a katedry.
</t>
  </si>
  <si>
    <t>K10</t>
  </si>
  <si>
    <t>Prostorová akustika - stěnový akustický obklad</t>
  </si>
  <si>
    <t>m2</t>
  </si>
  <si>
    <t xml:space="preserve">Stěnový akustický obklad na bázi minerální/skelné vaty, celková tl. minimálně 40 mm. Vážený koeficient akustické absorpce větší než 0,8. Barva dle vzorníku/požadavku investora.
</t>
  </si>
  <si>
    <t>K13</t>
  </si>
  <si>
    <t>Prostorová akustika - rastrový podhled širokopásmový</t>
  </si>
  <si>
    <t xml:space="preserve">Akustický podhledový panel do rastru 600 x 600 mm nebo 600 x 1200 mm na bázi minerální/skelné vaty, tl. min. 70 mm, dodávka a instalace včetně rastru. Svěšení min. 150 mm. Koeficient akustické absorpce větší než 0,6 na 125 Hz a 0,85 pro 250 Hz - 4 kHz. Barva bílá. 
Instalace včetně převěšení světel (stávající lanková instalace po zhotovení podhledu zůstane).
</t>
  </si>
  <si>
    <t>K14</t>
  </si>
  <si>
    <t>Prostorová akustika - rastrový podhled nízkofrekvenční</t>
  </si>
  <si>
    <t xml:space="preserve">Doplňující stropní nízkofrekvenční panel na bázi SDK tl. 8 mm, včetně přídavné minerální/skelné vaty tl. min. 50 mm, vč. rastru. Koeficient akustické absorpce větší než 0,65 na 125 Hz a méně než 0,2 od 500 Hz výše (alternativa ke kmitacímu panelu).
Instalace včetně převěšení světel (stávající lanková instalace po zhotovení podhledu zůstane).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</si>
  <si>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</si>
  <si>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</si>
  <si>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</si>
  <si>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</si>
  <si>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</si>
  <si>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</si>
  <si>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</si>
  <si>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</si>
  <si>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</si>
  <si>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</si>
  <si>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</si>
  <si>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 xml:space="preserve">Kompletní instalační práce AV techniky - koncová zařízení, protažení nových kabelů, osazení katedry (rack vč. všech zařízení,vykroužení otvorů pro chlazení, vyříznutí otvoru pro instalaci přípojného místa).
V učebně P22 jde o instalaci akustického podhledu, demontáž a zpětnou montáž svítidel a prvků EPS a demontáž wi-fi přístupového bodu ze zadní stěny a jeho instalace do podhledu (příbližný střed místnosti).
V učebně U33 je nově vedena kabeláž pro el. plátno.
</t>
  </si>
  <si>
    <t>J7</t>
  </si>
  <si>
    <t>Programování řídícího systému</t>
  </si>
  <si>
    <t>J8</t>
  </si>
  <si>
    <t>Programování řízení osvětlení a zatemňovacích rolet</t>
  </si>
  <si>
    <t>J9</t>
  </si>
  <si>
    <t>Zprovoznění a zaškolení obsluhy</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</si>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</sst>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5">
    <font>
      <sz val="11"/>
      <color theme="1"/>
      <name val="Calibri"/>
      <family val="2"/>
      <charset val="238"/>
      <scheme val="minor"/>
    </font>
    <font>
      <sz val="10"/>
      <color theme="1"/>
      <name val="Tahoma"/>
      <family val="2"/>
      <charset val="238"/>
    </font>
    <font>
      <sz val="11"/>
      <color theme="1"/>
      <name val="Times New Roman"/>
      <family val="1"/>
      <charset val="238"/>
    </font>
    <font>
      <sz val="12"/>
      <color theme="1"/>
      <name val="Tahoma"/>
      <family val="2"/>
      <charset val="238"/>
    </font>
    <font>
      <sz val="8"/>
      <color theme="1"/>
      <name val="Tahoma"/>
      <family val="2"/>
      <charset val="238"/>
    </font>
    <font>
      <sz val="10"/>
      <name val="Arial"/>
      <family val="2"/>
      <charset val="238"/>
    </font>
    <font>
      <b/>
      <sz val="11"/>
      <color theme="1"/>
      <name val="Calibri"/>
      <family val="2"/>
      <charset val="238"/>
      <scheme val="minor"/>
    </font>
    <font>
      <b/>
      <sz val="14"/>
      <color rgb="FFFF0000"/>
      <name val="Calibri"/>
      <family val="2"/>
      <charset val="238"/>
      <scheme val="minor"/>
    </font>
    <font>
      <sz val="11"/>
      <color theme="1"/>
      <name val="Tahoma"/>
      <family val="2"/>
      <charset val="238"/>
    </font>
    <font>
      <sz val="14"/>
      <color rgb="FFFF0000"/>
      <name val="Calibri"/>
      <family val="2"/>
      <charset val="238"/>
      <scheme val="minor"/>
    </font>
    <font>
      <sz val="8"/>
      <color theme="1"/>
      <name val="Calibri"/>
      <family val="2"/>
      <charset val="238"/>
      <scheme val="minor"/>
    </font>
    <font>
      <sz val="12"/>
      <name val="Tahoma"/>
      <family val="2"/>
      <charset val="238"/>
    </font>
    <font>
      <sz val="11"/>
      <color theme="1"/>
      <name val="Trebuchet MS"/>
      <family val="2"/>
      <charset val="238"/>
    </font>
    <font>
      <b/>
      <sz val="12"/>
      <color theme="1"/>
      <name val="Tahoma"/>
      <family val="2"/>
      <charset val="238"/>
    </font>
    <font>
      <b/>
      <sz val="12"/>
      <name val="Tahoma"/>
      <family val="2"/>
      <charset val="238"/>
    </font>
  </fonts>
  <fills count="4">
    <fill>
      <patternFill patternType="none"/>
    </fill>
    <fill>
      <patternFill patternType="gray125"/>
    </fill>
    <fill>
      <patternFill patternType="solid">
        <fgColor rgb="FFC4C4C4"/>
      </patternFill>
    </fill>
    <fill>
      <patternFill patternType="solid">
        <fgColor rgb="FFC4C4C4"/>
        <bgColor indexed="64"/>
      </patternFill>
    </fill>
  </fills>
  <borders count="14">
    <border>
      <left/>
      <right/>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double">
        <color auto="1"/>
      </bottom>
      <diagonal/>
    </border>
  </borders>
  <cellStyleXfs count="3">
    <xf numFmtId="0" fontId="0" fillId="0" borderId="0"/>
    <xf numFmtId="0" fontId="5" fillId="0" borderId="0"/>
    <xf numFmtId="0" fontId="5" fillId="0" borderId="0"/>
  </cellStyleXfs>
  <cellXfs count="45">
    <xf numFmtId="0" fontId="0" fillId="0" borderId="0" xfId="0"/>
    <xf numFmtId="0" fontId="0" fillId="0" borderId="2" xfId="0" applyBorder="1"/>
    <xf numFmtId="0" fontId="0" fillId="0" borderId="4" xfId="0" applyBorder="1"/>
    <xf numFmtId="0" fontId="0" fillId="0" borderId="4" xfId="0" applyBorder="1" applyAlignment="1">
      <alignment horizontal="center"/>
    </xf>
    <xf numFmtId="3" fontId="0" fillId="0" borderId="0" xfId="0" applyNumberFormat="1"/>
    <xf numFmtId="0" fontId="7" fillId="0" borderId="0" xfId="0" applyFont="1" applyAlignment="1">
      <alignment horizontal="center"/>
    </xf>
    <xf numFmtId="0" fontId="8" fillId="0" borderId="0" xfId="0" applyFont="1"/>
    <xf numFmtId="0" fontId="9" fillId="0" borderId="0" xfId="0" applyFont="1" applyAlignment="1">
      <alignment horizontal="center"/>
    </xf>
    <xf numFmtId="0" fontId="8" fillId="0" borderId="0" xfId="0" applyFont="1" applyAlignment="1">
      <alignment horizontal="left"/>
    </xf>
    <xf numFmtId="0" fontId="10" fillId="0" borderId="0" xfId="0" applyFont="1"/>
    <xf numFmtId="49" fontId="4" fillId="0" borderId="6" xfId="0" applyNumberFormat="1" applyFont="1" applyBorder="1" applyAlignment="1">
      <alignment horizontal="left" vertical="center" wrapText="1"/>
    </xf>
    <xf numFmtId="0" fontId="8"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0" xfId="0" applyFont="1" applyAlignment="1">
      <alignment horizontal="right"/>
    </xf>
    <xf numFmtId="0" fontId="3" fillId="0" borderId="5" xfId="0" applyFont="1" applyBorder="1" applyAlignment="1">
      <alignment horizontal="center" vertical="top"/>
    </xf>
    <xf numFmtId="0" fontId="3" fillId="0" borderId="5" xfId="0" applyFont="1" applyBorder="1" applyAlignment="1">
      <alignment horizontal="left" vertical="top" wrapText="1"/>
    </xf>
    <xf numFmtId="0" fontId="1" fillId="0" borderId="5" xfId="0" applyFont="1" applyBorder="1" applyAlignment="1">
      <alignment horizontal="left" vertical="top" wrapText="1"/>
    </xf>
    <xf numFmtId="49" fontId="12" fillId="0" borderId="0" xfId="0" applyNumberFormat="1" applyFont="1" applyAlignment="1">
      <alignment horizontal="left"/>
    </xf>
    <xf numFmtId="0" fontId="3" fillId="0" borderId="0" xfId="0" applyFont="1" applyAlignment="1">
      <alignment horizontal="left" vertical="top" wrapText="1"/>
    </xf>
    <xf numFmtId="0" fontId="3" fillId="0" borderId="0" xfId="0" applyFont="1" applyAlignment="1">
      <alignment horizontal="center" vertical="top"/>
    </xf>
    <xf numFmtId="164" fontId="11" fillId="0" borderId="0" xfId="2" applyNumberFormat="1" applyFont="1" applyAlignment="1">
      <alignment horizontal="right" vertical="top"/>
    </xf>
    <xf numFmtId="0" fontId="1" fillId="0" borderId="0" xfId="0" applyFont="1" applyAlignment="1">
      <alignment horizontal="left" vertical="top" wrapText="1"/>
    </xf>
    <xf numFmtId="49" fontId="0" fillId="0" borderId="0" xfId="0" applyNumberFormat="1"/>
    <xf numFmtId="0" fontId="6" fillId="0" borderId="0" xfId="0" applyFont="1" applyAlignment="1">
      <alignment horizontal="right"/>
    </xf>
    <xf numFmtId="164" fontId="6" fillId="0" borderId="0" xfId="0" applyNumberFormat="1" applyFont="1"/>
    <xf numFmtId="49" fontId="0" fillId="0" borderId="10" xfId="0" applyNumberFormat="1" applyBorder="1"/>
    <xf numFmtId="0" fontId="0" fillId="0" borderId="1" xfId="0" applyBorder="1"/>
    <xf numFmtId="49" fontId="0" fillId="0" borderId="11" xfId="0" applyNumberFormat="1" applyBorder="1"/>
    <xf numFmtId="0" fontId="0" fillId="0" borderId="3" xfId="0" applyBorder="1"/>
    <xf numFmtId="49" fontId="8" fillId="0" borderId="11" xfId="0" applyNumberFormat="1" applyFont="1" applyBorder="1"/>
    <xf numFmtId="0" fontId="8" fillId="0" borderId="3" xfId="0" applyFont="1" applyBorder="1"/>
    <xf numFmtId="49" fontId="8" fillId="0" borderId="12" xfId="0" applyNumberFormat="1" applyFont="1" applyBorder="1"/>
    <xf numFmtId="0" fontId="8" fillId="0" borderId="8" xfId="0" applyFont="1" applyBorder="1"/>
    <xf numFmtId="0" fontId="8" fillId="0" borderId="8" xfId="0" applyFont="1" applyBorder="1" applyAlignment="1">
      <alignment horizontal="left"/>
    </xf>
    <xf numFmtId="0" fontId="8" fillId="0" borderId="9" xfId="0" applyFont="1" applyBorder="1" applyAlignment="1">
      <alignment horizontal="left"/>
    </xf>
    <xf numFmtId="49" fontId="2" fillId="0" borderId="13" xfId="0" applyNumberFormat="1" applyFont="1" applyBorder="1"/>
    <xf numFmtId="164" fontId="14" fillId="0" borderId="0" xfId="2" applyNumberFormat="1" applyFont="1" applyAlignment="1">
      <alignment horizontal="right" vertical="top"/>
    </xf>
    <xf numFmtId="0" fontId="1" fillId="2" borderId="5" xfId="0" applyFont="1" applyFill="1" applyBorder="1" applyAlignment="1">
      <alignment horizontal="left" vertical="top" wrapText="1"/>
    </xf>
    <xf numFmtId="0" fontId="3" fillId="2" borderId="5" xfId="0" applyFont="1" applyFill="1" applyBorder="1" applyAlignment="1">
      <alignment horizontal="center" vertical="top"/>
    </xf>
    <xf numFmtId="0" fontId="13" fillId="0" borderId="0" xfId="0" applyFont="1" applyAlignment="1">
      <alignment horizontal="right" vertical="top" wrapText="1"/>
    </xf>
    <xf numFmtId="164" fontId="11" fillId="0" borderId="5" xfId="2" applyNumberFormat="1" applyFont="1" applyBorder="1" applyAlignment="1" applyProtection="1">
      <alignment horizontal="right" vertical="top"/>
      <protection locked="0"/>
    </xf>
    <xf numFmtId="164" fontId="11" fillId="0" borderId="5" xfId="2" applyNumberFormat="1" applyFont="1" applyBorder="1" applyAlignment="1">
      <alignment horizontal="right" vertical="top"/>
    </xf>
    <xf numFmtId="0" fontId="1" fillId="0" borderId="5" xfId="0" applyFont="1" applyBorder="1" applyAlignment="1" applyProtection="1">
      <alignment horizontal="left" vertical="top" wrapText="1"/>
      <protection locked="0"/>
    </xf>
    <xf numFmtId="0" fontId="3" fillId="0" borderId="5" xfId="0" applyFont="1" applyBorder="1" applyAlignment="1" applyProtection="1">
      <alignment horizontal="center" vertical="top"/>
      <protection locked="0"/>
    </xf>
    <xf numFmtId="164" fontId="11" fillId="3" borderId="5" xfId="2" applyNumberFormat="1" applyFont="1" applyFill="1" applyBorder="1" applyAlignment="1">
      <alignment horizontal="right" vertical="top"/>
    </xf>
  </cellXfs>
  <cellStyles count="3">
    <cellStyle name="Normální" xfId="0" builtinId="0"/>
    <cellStyle name="Normální 36" xfId="1" xr:uid="{00000000-0005-0000-0000-000001000000}"/>
    <cellStyle name="normální_Zadávací podklad pro profese" xfId="2" xr:uid="{00000000-0005-0000-0000-000002000000}"/>
  </cellStyles>
  <dxfs count="0"/>
  <tableStyles count="0" defaultTableStyle="TableStyleMedium2" defaultPivotStyle="PivotStyleLight16"/>
  <colors>
    <mruColors>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tabSelected="1" zoomScale="85" zoomScaleNormal="85" workbookViewId="0" xr3:uid="{AEA406A1-0E4B-5B11-9CD5-51D6E497D94C}"/>
  </sheetViews>
  <sheetFormatPr defaultRowHeight="15"/>
  <cols>
    <col min="1" max="1" width="7.140625" customWidth="1"/>
    <col min="2" max="2" width="56.5703125" bestFit="1" customWidth="1"/>
    <col min="3" max="3" width="7" customWidth="1"/>
    <col min="5" max="6" width="23.7109375" bestFit="1" customWidth="1"/>
    <col min="7" max="7" width="56.85546875" customWidth="1"/>
    <col min="8" max="9" width="22.42578125" customWidth="1"/>
    <col min="10" max="10" width="6" customWidth="1"/>
    <col min="11" max="12" width="8.85546875" bestFit="1" customWidth="1"/>
    <col min="13" max="14" width="9.28515625" bestFit="1" customWidth="1"/>
  </cols>
  <sheetData>
    <row r="1" spans="1:15" ht="15.75" customHeight="1" thickTop="1">
      <c r="A1" s="25" t="s">
        <v>0</v>
      </c>
      <c r="B1" s="26"/>
      <c r="C1" s="26" t="s">
        <v>1</v>
      </c>
      <c r="D1" s="26"/>
      <c r="E1" s="26"/>
      <c r="F1" s="1"/>
    </row>
    <row r="2" spans="1:15">
      <c r="A2" s="27" t="s">
        <v>2</v>
      </c>
      <c r="C2" t="s">
        <v>3</v>
      </c>
      <c r="F2" s="28"/>
    </row>
    <row r="3" spans="1:15" ht="18.75" customHeight="1">
      <c r="A3" s="27" t="s">
        <v>4</v>
      </c>
      <c r="C3" t="s">
        <v>3</v>
      </c>
      <c r="F3" s="28"/>
      <c r="H3" s="5"/>
      <c r="I3" s="5"/>
    </row>
    <row r="4" spans="1:15" ht="18.75" customHeight="1">
      <c r="A4" s="29" t="s">
        <v>5</v>
      </c>
      <c r="B4" s="6"/>
      <c r="C4" s="6" t="s">
        <v>6</v>
      </c>
      <c r="D4" s="6"/>
      <c r="E4" s="6"/>
      <c r="F4" s="30"/>
      <c r="H4" s="7"/>
      <c r="I4" s="7"/>
    </row>
    <row r="5" spans="1:15" ht="18.75" customHeight="1">
      <c r="A5" s="29" t="s">
        <v>7</v>
      </c>
      <c r="B5" s="6"/>
      <c r="C5" s="6" t="s">
        <v>8</v>
      </c>
      <c r="D5" s="6"/>
      <c r="E5" s="6"/>
      <c r="F5" s="30"/>
      <c r="H5" s="7"/>
      <c r="I5" s="7"/>
    </row>
    <row r="6" spans="1:15" ht="15.75" customHeight="1" thickBot="1">
      <c r="A6" s="31"/>
      <c r="B6" s="32"/>
      <c r="C6" s="33"/>
      <c r="D6" s="33"/>
      <c r="E6" s="33"/>
      <c r="F6" s="34"/>
      <c r="G6" s="8"/>
      <c r="H6" s="8"/>
      <c r="I6" s="8"/>
    </row>
    <row r="7" spans="1:15" ht="16.5" customHeight="1" thickTop="1" thickBot="1">
      <c r="A7" s="35"/>
      <c r="B7" s="2"/>
      <c r="C7" s="2"/>
      <c r="D7" s="2"/>
      <c r="E7" s="3"/>
      <c r="F7" s="2"/>
      <c r="G7" s="2"/>
      <c r="L7" s="9"/>
      <c r="M7" s="9"/>
      <c r="N7" s="9"/>
      <c r="O7" s="9"/>
    </row>
    <row r="8" spans="1:15" ht="32.25" customHeight="1" thickTop="1">
      <c r="A8" s="10" t="s">
        <v>9</v>
      </c>
      <c r="B8" s="11" t="s">
        <v>10</v>
      </c>
      <c r="C8" s="12" t="s">
        <v>11</v>
      </c>
      <c r="D8" s="12" t="s">
        <v>12</v>
      </c>
      <c r="E8" s="12" t="s">
        <v>13</v>
      </c>
      <c r="F8" s="12" t="s">
        <v>14</v>
      </c>
      <c r="G8" s="11" t="s">
        <v>15</v>
      </c>
      <c r="H8" s="11" t="s">
        <v>16</v>
      </c>
      <c r="I8" s="11" t="s">
        <v>17</v>
      </c>
      <c r="L8" s="13"/>
      <c r="M8" s="13"/>
      <c r="N8" s="13"/>
    </row>
    <row r="9" spans="1:15" ht="140.25" customHeight="1">
      <c r="A9" s="14" t="s">
        <v>18</v>
      </c>
      <c r="B9" s="15" t="s">
        <v>19</v>
      </c>
      <c r="C9" s="14">
        <v>3</v>
      </c>
      <c r="D9" s="14" t="s">
        <v>20</v>
      </c>
      <c r="E9" s="40"/>
      <c r="F9" s="41">
        <f t="shared" ref="F9:F38" si="0">C9*E9</f>
        <v>0</v>
      </c>
      <c r="G9" s="16" t="s">
        <v>21</v>
      </c>
      <c r="H9" s="37"/>
      <c r="I9" s="38"/>
      <c r="L9" s="9"/>
      <c r="M9" s="9"/>
      <c r="N9" s="9"/>
      <c r="O9" s="9"/>
    </row>
    <row r="10" spans="1:15" ht="102" customHeight="1">
      <c r="A10" s="14" t="s">
        <v>22</v>
      </c>
      <c r="B10" s="15" t="s">
        <v>23</v>
      </c>
      <c r="C10" s="14">
        <v>3</v>
      </c>
      <c r="D10" s="14" t="s">
        <v>24</v>
      </c>
      <c r="E10" s="40"/>
      <c r="F10" s="41">
        <f t="shared" si="0"/>
        <v>0</v>
      </c>
      <c r="G10" s="16" t="s">
        <v>25</v>
      </c>
      <c r="H10" s="42"/>
      <c r="I10" s="43"/>
      <c r="L10" s="9"/>
      <c r="M10" s="9"/>
      <c r="N10" s="9"/>
      <c r="O10" s="9"/>
    </row>
    <row r="11" spans="1:15" ht="51" customHeight="1">
      <c r="A11" s="14" t="s">
        <v>26</v>
      </c>
      <c r="B11" s="15" t="s">
        <v>27</v>
      </c>
      <c r="C11" s="14">
        <v>3</v>
      </c>
      <c r="D11" s="14" t="s">
        <v>24</v>
      </c>
      <c r="E11" s="40"/>
      <c r="F11" s="41">
        <f t="shared" si="0"/>
        <v>0</v>
      </c>
      <c r="G11" s="16" t="s">
        <v>28</v>
      </c>
      <c r="H11" s="37"/>
      <c r="I11" s="38"/>
      <c r="L11" s="9"/>
      <c r="M11" s="9"/>
      <c r="N11" s="9"/>
      <c r="O11" s="9"/>
    </row>
    <row r="12" spans="1:15" ht="63.75" customHeight="1">
      <c r="A12" s="14" t="s">
        <v>29</v>
      </c>
      <c r="B12" s="15" t="s">
        <v>30</v>
      </c>
      <c r="C12" s="14">
        <v>3</v>
      </c>
      <c r="D12" s="14" t="s">
        <v>24</v>
      </c>
      <c r="E12" s="40"/>
      <c r="F12" s="41">
        <f t="shared" si="0"/>
        <v>0</v>
      </c>
      <c r="G12" s="16" t="s">
        <v>31</v>
      </c>
      <c r="H12" s="37"/>
      <c r="I12" s="38"/>
      <c r="L12" s="9"/>
      <c r="M12" s="9"/>
      <c r="N12" s="9"/>
      <c r="O12" s="9"/>
    </row>
    <row r="13" spans="1:15" ht="51" customHeight="1">
      <c r="A13" s="14" t="s">
        <v>32</v>
      </c>
      <c r="B13" s="15" t="s">
        <v>33</v>
      </c>
      <c r="C13" s="14">
        <v>3</v>
      </c>
      <c r="D13" s="14" t="s">
        <v>24</v>
      </c>
      <c r="E13" s="40"/>
      <c r="F13" s="41">
        <f t="shared" si="0"/>
        <v>0</v>
      </c>
      <c r="G13" s="16" t="s">
        <v>34</v>
      </c>
      <c r="H13" s="37"/>
      <c r="I13" s="38"/>
      <c r="L13" s="9"/>
      <c r="M13" s="9"/>
      <c r="N13" s="9"/>
      <c r="O13" s="9"/>
    </row>
    <row r="14" spans="1:15" ht="76.5" customHeight="1">
      <c r="A14" s="14" t="s">
        <v>35</v>
      </c>
      <c r="B14" s="15" t="s">
        <v>36</v>
      </c>
      <c r="C14" s="14">
        <v>6</v>
      </c>
      <c r="D14" s="14" t="s">
        <v>20</v>
      </c>
      <c r="E14" s="40"/>
      <c r="F14" s="41">
        <f t="shared" si="0"/>
        <v>0</v>
      </c>
      <c r="G14" s="16" t="s">
        <v>37</v>
      </c>
      <c r="H14" s="37"/>
      <c r="I14" s="38"/>
      <c r="L14" s="9"/>
      <c r="M14" s="9"/>
      <c r="N14" s="9"/>
      <c r="O14" s="9"/>
    </row>
    <row r="15" spans="1:15" ht="89.25" customHeight="1">
      <c r="A15" s="14" t="s">
        <v>38</v>
      </c>
      <c r="B15" s="15" t="s">
        <v>39</v>
      </c>
      <c r="C15" s="14">
        <v>3</v>
      </c>
      <c r="D15" s="14" t="s">
        <v>24</v>
      </c>
      <c r="E15" s="40"/>
      <c r="F15" s="41">
        <f t="shared" si="0"/>
        <v>0</v>
      </c>
      <c r="G15" s="16" t="s">
        <v>40</v>
      </c>
      <c r="H15" s="37"/>
      <c r="I15" s="38"/>
      <c r="L15" s="9"/>
      <c r="M15" s="9"/>
      <c r="N15" s="9"/>
      <c r="O15" s="9"/>
    </row>
    <row r="16" spans="1:15" ht="51" customHeight="1">
      <c r="A16" s="14" t="s">
        <v>41</v>
      </c>
      <c r="B16" s="15" t="s">
        <v>42</v>
      </c>
      <c r="C16" s="14">
        <v>3</v>
      </c>
      <c r="D16" s="14" t="s">
        <v>24</v>
      </c>
      <c r="E16" s="40"/>
      <c r="F16" s="40">
        <f t="shared" si="0"/>
        <v>0</v>
      </c>
      <c r="G16" s="16" t="s">
        <v>43</v>
      </c>
      <c r="H16" s="42"/>
      <c r="I16" s="43"/>
      <c r="L16" s="9"/>
      <c r="M16" s="9"/>
      <c r="N16" s="9"/>
      <c r="O16" s="9"/>
    </row>
    <row r="17" spans="1:15" ht="76.5" customHeight="1">
      <c r="A17" s="14" t="s">
        <v>44</v>
      </c>
      <c r="B17" s="15" t="s">
        <v>45</v>
      </c>
      <c r="C17" s="14">
        <v>3</v>
      </c>
      <c r="D17" s="14" t="s">
        <v>24</v>
      </c>
      <c r="E17" s="40"/>
      <c r="F17" s="40">
        <f t="shared" si="0"/>
        <v>0</v>
      </c>
      <c r="G17" s="16" t="s">
        <v>46</v>
      </c>
      <c r="H17" s="42"/>
      <c r="I17" s="43"/>
      <c r="L17" s="9"/>
      <c r="M17" s="9"/>
      <c r="N17" s="9"/>
      <c r="O17" s="9"/>
    </row>
    <row r="18" spans="1:15" ht="63.75" customHeight="1">
      <c r="A18" s="14" t="s">
        <v>47</v>
      </c>
      <c r="B18" s="15" t="s">
        <v>48</v>
      </c>
      <c r="C18" s="14">
        <v>3</v>
      </c>
      <c r="D18" s="14" t="s">
        <v>24</v>
      </c>
      <c r="E18" s="40"/>
      <c r="F18" s="41">
        <f t="shared" si="0"/>
        <v>0</v>
      </c>
      <c r="G18" s="16" t="s">
        <v>49</v>
      </c>
      <c r="H18" s="37"/>
      <c r="I18" s="38"/>
      <c r="L18" s="9"/>
      <c r="M18" s="9"/>
      <c r="N18" s="9"/>
      <c r="O18" s="9"/>
    </row>
    <row r="19" spans="1:15" ht="63.75" customHeight="1">
      <c r="A19" s="14" t="s">
        <v>50</v>
      </c>
      <c r="B19" s="15" t="s">
        <v>51</v>
      </c>
      <c r="C19" s="14">
        <v>3</v>
      </c>
      <c r="D19" s="14" t="s">
        <v>24</v>
      </c>
      <c r="E19" s="40"/>
      <c r="F19" s="41">
        <f t="shared" si="0"/>
        <v>0</v>
      </c>
      <c r="G19" s="16" t="s">
        <v>52</v>
      </c>
      <c r="H19" s="37"/>
      <c r="I19" s="38"/>
      <c r="L19" s="9"/>
      <c r="M19" s="9"/>
      <c r="N19" s="9"/>
      <c r="O19" s="9"/>
    </row>
    <row r="20" spans="1:15" ht="102" customHeight="1">
      <c r="A20" s="14" t="s">
        <v>53</v>
      </c>
      <c r="B20" s="15" t="s">
        <v>54</v>
      </c>
      <c r="C20" s="14">
        <v>3</v>
      </c>
      <c r="D20" s="14" t="s">
        <v>24</v>
      </c>
      <c r="E20" s="40"/>
      <c r="F20" s="41">
        <f t="shared" si="0"/>
        <v>0</v>
      </c>
      <c r="G20" s="16" t="s">
        <v>55</v>
      </c>
      <c r="H20" s="37"/>
      <c r="I20" s="38"/>
      <c r="L20" s="9"/>
      <c r="M20" s="9"/>
      <c r="N20" s="9"/>
      <c r="O20" s="9"/>
    </row>
    <row r="21" spans="1:15" ht="102" customHeight="1">
      <c r="A21" s="14" t="s">
        <v>56</v>
      </c>
      <c r="B21" s="15" t="s">
        <v>57</v>
      </c>
      <c r="C21" s="14">
        <v>3</v>
      </c>
      <c r="D21" s="14" t="s">
        <v>24</v>
      </c>
      <c r="E21" s="40"/>
      <c r="F21" s="41">
        <f t="shared" si="0"/>
        <v>0</v>
      </c>
      <c r="G21" s="16" t="s">
        <v>58</v>
      </c>
      <c r="H21" s="37"/>
      <c r="I21" s="38"/>
      <c r="L21" s="9"/>
      <c r="M21" s="9"/>
      <c r="N21" s="9"/>
      <c r="O21" s="9"/>
    </row>
    <row r="22" spans="1:15" ht="114.75" customHeight="1">
      <c r="A22" s="14" t="s">
        <v>59</v>
      </c>
      <c r="B22" s="15" t="s">
        <v>60</v>
      </c>
      <c r="C22" s="14">
        <v>3</v>
      </c>
      <c r="D22" s="14" t="s">
        <v>20</v>
      </c>
      <c r="E22" s="40"/>
      <c r="F22" s="41">
        <f t="shared" si="0"/>
        <v>0</v>
      </c>
      <c r="G22" s="16" t="s">
        <v>61</v>
      </c>
      <c r="H22" s="37"/>
      <c r="I22" s="38"/>
      <c r="L22" s="9"/>
      <c r="M22" s="9"/>
      <c r="N22" s="9"/>
      <c r="O22" s="9"/>
    </row>
    <row r="23" spans="1:15" ht="76.5" customHeight="1">
      <c r="A23" s="14" t="s">
        <v>62</v>
      </c>
      <c r="B23" s="15" t="s">
        <v>63</v>
      </c>
      <c r="C23" s="14">
        <v>184</v>
      </c>
      <c r="D23" s="14" t="s">
        <v>64</v>
      </c>
      <c r="E23" s="40"/>
      <c r="F23" s="41">
        <f t="shared" si="0"/>
        <v>0</v>
      </c>
      <c r="G23" s="16" t="s">
        <v>65</v>
      </c>
      <c r="H23" s="37"/>
      <c r="I23" s="38"/>
      <c r="L23" s="9"/>
      <c r="M23" s="9"/>
      <c r="N23" s="9"/>
      <c r="O23" s="9"/>
    </row>
    <row r="24" spans="1:15" ht="39.75" customHeight="1">
      <c r="A24" s="14" t="s">
        <v>66</v>
      </c>
      <c r="B24" s="15" t="s">
        <v>67</v>
      </c>
      <c r="C24" s="14">
        <v>72</v>
      </c>
      <c r="D24" s="14" t="s">
        <v>64</v>
      </c>
      <c r="E24" s="40"/>
      <c r="F24" s="41">
        <f t="shared" si="0"/>
        <v>0</v>
      </c>
      <c r="G24" s="16" t="s">
        <v>68</v>
      </c>
      <c r="H24" s="37"/>
      <c r="I24" s="38"/>
      <c r="L24" s="9"/>
      <c r="M24" s="9"/>
      <c r="N24" s="9"/>
      <c r="O24" s="9"/>
    </row>
    <row r="25" spans="1:15" ht="63.75" customHeight="1">
      <c r="A25" s="14" t="s">
        <v>69</v>
      </c>
      <c r="B25" s="15" t="s">
        <v>70</v>
      </c>
      <c r="C25" s="14">
        <v>3</v>
      </c>
      <c r="D25" s="14" t="s">
        <v>20</v>
      </c>
      <c r="E25" s="40"/>
      <c r="F25" s="41">
        <f t="shared" si="0"/>
        <v>0</v>
      </c>
      <c r="G25" s="16" t="s">
        <v>71</v>
      </c>
      <c r="H25" s="37"/>
      <c r="I25" s="38"/>
      <c r="L25" s="9"/>
      <c r="M25" s="9"/>
      <c r="N25" s="9"/>
      <c r="O25" s="9"/>
    </row>
    <row r="26" spans="1:15" ht="38.25" customHeight="1">
      <c r="A26" s="14" t="s">
        <v>72</v>
      </c>
      <c r="B26" s="15" t="s">
        <v>73</v>
      </c>
      <c r="C26" s="14">
        <v>3</v>
      </c>
      <c r="D26" s="14" t="s">
        <v>20</v>
      </c>
      <c r="E26" s="40"/>
      <c r="F26" s="41">
        <f t="shared" si="0"/>
        <v>0</v>
      </c>
      <c r="G26" s="16" t="s">
        <v>74</v>
      </c>
      <c r="H26" s="37"/>
      <c r="I26" s="38"/>
      <c r="L26" s="9"/>
      <c r="M26" s="9"/>
      <c r="N26" s="9"/>
      <c r="O26" s="9"/>
    </row>
    <row r="27" spans="1:15" ht="76.5" customHeight="1">
      <c r="A27" s="14" t="s">
        <v>75</v>
      </c>
      <c r="B27" s="15" t="s">
        <v>76</v>
      </c>
      <c r="C27" s="14">
        <v>2</v>
      </c>
      <c r="D27" s="14" t="s">
        <v>77</v>
      </c>
      <c r="E27" s="40"/>
      <c r="F27" s="41">
        <f t="shared" si="0"/>
        <v>0</v>
      </c>
      <c r="G27" s="16" t="s">
        <v>78</v>
      </c>
      <c r="H27" s="37"/>
      <c r="I27" s="38"/>
      <c r="L27" s="9"/>
      <c r="M27" s="9"/>
      <c r="N27" s="9"/>
      <c r="O27" s="9"/>
    </row>
    <row r="28" spans="1:15" ht="51" customHeight="1">
      <c r="A28" s="14" t="s">
        <v>79</v>
      </c>
      <c r="B28" s="15" t="s">
        <v>80</v>
      </c>
      <c r="C28" s="14">
        <v>7.2</v>
      </c>
      <c r="D28" s="14" t="s">
        <v>81</v>
      </c>
      <c r="E28" s="40"/>
      <c r="F28" s="41">
        <f t="shared" si="0"/>
        <v>0</v>
      </c>
      <c r="G28" s="16" t="s">
        <v>82</v>
      </c>
      <c r="H28" s="37"/>
      <c r="I28" s="38"/>
      <c r="L28" s="9"/>
      <c r="M28" s="9"/>
      <c r="N28" s="9"/>
      <c r="O28" s="9"/>
    </row>
    <row r="29" spans="1:15" ht="102" customHeight="1">
      <c r="A29" s="14" t="s">
        <v>83</v>
      </c>
      <c r="B29" s="15" t="s">
        <v>84</v>
      </c>
      <c r="C29" s="14">
        <v>25</v>
      </c>
      <c r="D29" s="14" t="s">
        <v>81</v>
      </c>
      <c r="E29" s="40"/>
      <c r="F29" s="41">
        <f t="shared" si="0"/>
        <v>0</v>
      </c>
      <c r="G29" s="16" t="s">
        <v>85</v>
      </c>
      <c r="H29" s="37"/>
      <c r="I29" s="38"/>
      <c r="L29" s="9"/>
      <c r="M29" s="9"/>
      <c r="N29" s="9"/>
      <c r="O29" s="9"/>
    </row>
    <row r="30" spans="1:15" ht="89.25" customHeight="1">
      <c r="A30" s="14" t="s">
        <v>86</v>
      </c>
      <c r="B30" s="15" t="s">
        <v>87</v>
      </c>
      <c r="C30" s="14">
        <v>46</v>
      </c>
      <c r="D30" s="14" t="s">
        <v>81</v>
      </c>
      <c r="E30" s="40"/>
      <c r="F30" s="41">
        <f t="shared" si="0"/>
        <v>0</v>
      </c>
      <c r="G30" s="16" t="s">
        <v>88</v>
      </c>
      <c r="H30" s="37"/>
      <c r="I30" s="38"/>
      <c r="L30" s="9"/>
      <c r="M30" s="9"/>
      <c r="N30" s="9"/>
      <c r="O30" s="9"/>
    </row>
    <row r="31" spans="1:15">
      <c r="A31" s="14" t="s">
        <v>89</v>
      </c>
      <c r="B31" s="15" t="s">
        <v>90</v>
      </c>
      <c r="C31" s="14">
        <v>13</v>
      </c>
      <c r="D31" s="14" t="s">
        <v>91</v>
      </c>
      <c r="E31" s="44"/>
      <c r="F31" s="44"/>
      <c r="G31" s="16"/>
      <c r="H31" s="37"/>
      <c r="I31" s="38"/>
      <c r="L31" s="9"/>
      <c r="M31" s="9"/>
      <c r="N31" s="9"/>
      <c r="O31" s="9"/>
    </row>
    <row r="32" spans="1:15">
      <c r="A32" s="14" t="s">
        <v>92</v>
      </c>
      <c r="B32" s="15" t="s">
        <v>93</v>
      </c>
      <c r="C32" s="14">
        <v>6</v>
      </c>
      <c r="D32" s="14" t="s">
        <v>91</v>
      </c>
      <c r="E32" s="44"/>
      <c r="F32" s="44"/>
      <c r="G32" s="16"/>
      <c r="H32" s="37"/>
      <c r="I32" s="38"/>
      <c r="L32" s="9"/>
      <c r="M32" s="9"/>
      <c r="N32" s="9"/>
      <c r="O32" s="9"/>
    </row>
    <row r="33" spans="1:20">
      <c r="A33" s="14" t="s">
        <v>94</v>
      </c>
      <c r="B33" s="15" t="s">
        <v>95</v>
      </c>
      <c r="C33" s="14">
        <v>24</v>
      </c>
      <c r="D33" s="14" t="s">
        <v>91</v>
      </c>
      <c r="E33" s="44"/>
      <c r="F33" s="44"/>
      <c r="G33" s="16"/>
      <c r="H33" s="37"/>
      <c r="I33" s="38"/>
      <c r="L33" s="9"/>
      <c r="M33" s="9"/>
      <c r="N33" s="9"/>
      <c r="O33" s="9"/>
    </row>
    <row r="34" spans="1:20">
      <c r="A34" s="14" t="s">
        <v>96</v>
      </c>
      <c r="B34" s="15" t="s">
        <v>97</v>
      </c>
      <c r="C34" s="14">
        <v>15</v>
      </c>
      <c r="D34" s="14" t="s">
        <v>91</v>
      </c>
      <c r="E34" s="44"/>
      <c r="F34" s="44"/>
      <c r="G34" s="16"/>
      <c r="H34" s="37"/>
      <c r="I34" s="38"/>
      <c r="L34" s="9"/>
      <c r="M34" s="9"/>
      <c r="N34" s="9"/>
      <c r="O34" s="9"/>
    </row>
    <row r="35" spans="1:20" ht="127.5" customHeight="1">
      <c r="A35" s="14" t="s">
        <v>98</v>
      </c>
      <c r="B35" s="15" t="s">
        <v>99</v>
      </c>
      <c r="C35" s="14">
        <v>226</v>
      </c>
      <c r="D35" s="14" t="s">
        <v>91</v>
      </c>
      <c r="E35" s="44"/>
      <c r="F35" s="44"/>
      <c r="G35" s="16" t="s">
        <v>100</v>
      </c>
      <c r="H35" s="37"/>
      <c r="I35" s="38"/>
      <c r="L35" s="9"/>
      <c r="M35" s="9"/>
      <c r="N35" s="9"/>
      <c r="O35" s="9"/>
    </row>
    <row r="36" spans="1:20">
      <c r="A36" s="14" t="s">
        <v>101</v>
      </c>
      <c r="B36" s="15" t="s">
        <v>102</v>
      </c>
      <c r="C36" s="14">
        <v>24</v>
      </c>
      <c r="D36" s="14" t="s">
        <v>91</v>
      </c>
      <c r="E36" s="44"/>
      <c r="F36" s="44"/>
      <c r="G36" s="16"/>
      <c r="H36" s="37"/>
      <c r="I36" s="38"/>
      <c r="L36" s="9"/>
      <c r="M36" s="9"/>
      <c r="N36" s="9"/>
      <c r="O36" s="9"/>
    </row>
    <row r="37" spans="1:20">
      <c r="A37" s="14" t="s">
        <v>103</v>
      </c>
      <c r="B37" s="15" t="s">
        <v>104</v>
      </c>
      <c r="C37" s="14">
        <v>12</v>
      </c>
      <c r="D37" s="14" t="s">
        <v>91</v>
      </c>
      <c r="E37" s="44"/>
      <c r="F37" s="44"/>
      <c r="G37" s="16"/>
      <c r="H37" s="37"/>
      <c r="I37" s="38"/>
      <c r="L37" s="9"/>
      <c r="M37" s="9"/>
      <c r="N37" s="9"/>
      <c r="O37" s="9"/>
    </row>
    <row r="38" spans="1:20">
      <c r="A38" s="14" t="s">
        <v>105</v>
      </c>
      <c r="B38" s="15" t="s">
        <v>106</v>
      </c>
      <c r="C38" s="14">
        <v>6</v>
      </c>
      <c r="D38" s="14" t="s">
        <v>91</v>
      </c>
      <c r="E38" s="44"/>
      <c r="F38" s="44"/>
      <c r="G38" s="16"/>
      <c r="H38" s="37"/>
      <c r="I38" s="38"/>
      <c r="L38" s="9"/>
      <c r="M38" s="9"/>
      <c r="N38" s="9"/>
      <c r="O38" s="9"/>
    </row>
    <row r="39" spans="1:20" ht="16.5" customHeight="1">
      <c r="A39" s="17"/>
      <c r="B39" s="18"/>
      <c r="C39" s="19"/>
      <c r="D39" s="19"/>
      <c r="E39" s="20"/>
      <c r="F39" s="20"/>
      <c r="G39" s="21"/>
      <c r="N39" s="9"/>
    </row>
    <row r="40" spans="1:20" ht="16.5" customHeight="1">
      <c r="A40" s="17"/>
      <c r="B40" s="39" t="s">
        <v>107</v>
      </c>
      <c r="C40" s="19"/>
      <c r="D40" s="19"/>
      <c r="E40" s="36"/>
      <c r="F40" s="36">
        <f>SUM(F9:F39)</f>
        <v>0</v>
      </c>
      <c r="G40" s="21"/>
      <c r="L40" s="4"/>
      <c r="M40" s="4"/>
      <c r="N40" s="4"/>
      <c r="O40" s="4"/>
      <c r="P40" s="4"/>
      <c r="Q40" s="4"/>
      <c r="R40" s="4"/>
      <c r="S40" s="4"/>
      <c r="T40" s="4"/>
    </row>
    <row r="41" spans="1:20">
      <c r="A41" s="22"/>
      <c r="B41" s="23"/>
      <c r="F41" s="24"/>
      <c r="N41" s="9"/>
    </row>
  </sheetData>
  <sheetProtection sheet="1"/>
  <pageMargins left="0.7" right="0.7" top="0.75" bottom="0.75" header="0.3" footer="0.3"/>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BFA3A-5774-4765-AAF3-878E4C55C587}"/>
</file>

<file path=customXml/itemProps2.xml><?xml version="1.0" encoding="utf-8"?>
<ds:datastoreItem xmlns:ds="http://schemas.openxmlformats.org/officeDocument/2006/customXml" ds:itemID="{F5C33183-F4A8-49E4-846E-A191069B67DB}"/>
</file>

<file path=customXml/itemProps3.xml><?xml version="1.0" encoding="utf-8"?>
<ds:datastoreItem xmlns:ds="http://schemas.openxmlformats.org/officeDocument/2006/customXml" ds:itemID="{F9623018-E4B2-43C3-B247-39C8C595C2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Wolfová</dc:creator>
  <cp:keywords/>
  <dc:description/>
  <cp:lastModifiedBy/>
  <cp:revision/>
  <dcterms:created xsi:type="dcterms:W3CDTF">2018-08-01T10:50:54Z</dcterms:created>
  <dcterms:modified xsi:type="dcterms:W3CDTF">2018-11-01T08:54:45Z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