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360" windowHeight="6600" activeTab="0"/>
  </bookViews>
  <sheets>
    <sheet name="Tiskařské služby - příloha č. 1" sheetId="1" r:id="rId1"/>
    <sheet name="Sestava kompatibility" sheetId="2" r:id="rId2"/>
  </sheets>
  <definedNames/>
  <calcPr fullCalcOnLoad="1"/>
</workbook>
</file>

<file path=xl/sharedStrings.xml><?xml version="1.0" encoding="utf-8"?>
<sst xmlns="http://schemas.openxmlformats.org/spreadsheetml/2006/main" count="196" uniqueCount="191">
  <si>
    <t>i</t>
  </si>
  <si>
    <t>Název</t>
  </si>
  <si>
    <t>do prázdných políček žluté barvy vyplní uchazeč cenu za 1 jednotku bez DPH na 2 desetinná místa</t>
  </si>
  <si>
    <t>Popis</t>
  </si>
  <si>
    <t>jednotka</t>
  </si>
  <si>
    <t>Stěhování knihovního fondu</t>
  </si>
  <si>
    <t>Stěhování pracovního místa bez nábytku</t>
  </si>
  <si>
    <t>jeden běžný metr</t>
  </si>
  <si>
    <t>jedno pracovní místo bez nábytku</t>
  </si>
  <si>
    <t>Stěhování pracovního místa včetně nábytku</t>
  </si>
  <si>
    <t>jedno PC</t>
  </si>
  <si>
    <t>Stěhování kopírky</t>
  </si>
  <si>
    <t>jedna kopírka</t>
  </si>
  <si>
    <t>Stěhování krabice s dokumentací a osobními věcmi</t>
  </si>
  <si>
    <t>jedna krabice</t>
  </si>
  <si>
    <t>Stěhování malé skříně</t>
  </si>
  <si>
    <t>max. 100 x 100 x 50 cm</t>
  </si>
  <si>
    <t>Stěhování velké skříně</t>
  </si>
  <si>
    <t>nad 100 x 100 x 50 cm</t>
  </si>
  <si>
    <t>jedna velká skříň</t>
  </si>
  <si>
    <t>jedna malá skříň</t>
  </si>
  <si>
    <t>Stěhování kontejneru</t>
  </si>
  <si>
    <t>rozměr cca 55 x 50 x 45</t>
  </si>
  <si>
    <t>jeden kontejner</t>
  </si>
  <si>
    <t>x</t>
  </si>
  <si>
    <t>Cena (bez DPH) za stěhování mezi Poříčí 7, 9/11 a Poříčí 31a za použití vozidla</t>
  </si>
  <si>
    <t>Cena (bez DPH) za stěhování v rámci komplexu Poříčí 7, 9/11 nebo v rámci budovy Poříčí 31a, bez použití vozidla</t>
  </si>
  <si>
    <t>Stěhování PC</t>
  </si>
  <si>
    <t>Rozebrání a stěhování skulptury "Brána vědění"</t>
  </si>
  <si>
    <t>jedna "Brána vědění"</t>
  </si>
  <si>
    <t>Stěhování knižního skeneru</t>
  </si>
  <si>
    <t>Stěhování stolního skeneru</t>
  </si>
  <si>
    <t>Stěhování přístroje na kroužkovou vazbu</t>
  </si>
  <si>
    <t>Stěhování stolní tiskárny</t>
  </si>
  <si>
    <t>Stěhování laminovacího zařízení</t>
  </si>
  <si>
    <t>Stěhování pokojových rostlin</t>
  </si>
  <si>
    <t>Stěhování knihovního vozíku</t>
  </si>
  <si>
    <t>Stěhování žebříku</t>
  </si>
  <si>
    <t>Stěhování knihovního schůdku</t>
  </si>
  <si>
    <t>Stěhování ručního vozíku</t>
  </si>
  <si>
    <t>Stěhování bankovníku</t>
  </si>
  <si>
    <t>Stěhování stojanového ventilátoru</t>
  </si>
  <si>
    <t>jeden ventilátor</t>
  </si>
  <si>
    <t>jedna tiskárna</t>
  </si>
  <si>
    <t>jeden klip</t>
  </si>
  <si>
    <t>Stěhování obrazového klipu</t>
  </si>
  <si>
    <t>jeden skener</t>
  </si>
  <si>
    <t>jeden přístroj</t>
  </si>
  <si>
    <t>jedno laminovací zařízení</t>
  </si>
  <si>
    <t>jeden vozík</t>
  </si>
  <si>
    <t>jeden žebřík</t>
  </si>
  <si>
    <t>jeden schůdek</t>
  </si>
  <si>
    <t>jeden bankovník</t>
  </si>
  <si>
    <t>Stěhování biblioboxu</t>
  </si>
  <si>
    <t>jeden box</t>
  </si>
  <si>
    <t>jedna Hi-Fi věž</t>
  </si>
  <si>
    <t>Stěhování velké krabice s dokumentací a osobními věcmi</t>
  </si>
  <si>
    <t>jedna velká krabice</t>
  </si>
  <si>
    <t>Stěhování křesla</t>
  </si>
  <si>
    <t>jedno křeslo</t>
  </si>
  <si>
    <t>jeden knižní skener</t>
  </si>
  <si>
    <t>jedna rostlina</t>
  </si>
  <si>
    <t>pokojové rostliny různých rozměrů</t>
  </si>
  <si>
    <t>mikrovlnná trouba</t>
  </si>
  <si>
    <t>Stěhování mikrovlnné trouby</t>
  </si>
  <si>
    <t>Jedna mikrovlnná trouba</t>
  </si>
  <si>
    <t xml:space="preserve">cca 75 x 75 x 107 cm </t>
  </si>
  <si>
    <t>cca 65 x 30 x 20 cm</t>
  </si>
  <si>
    <t>cca45 x 64 x 25 cm</t>
  </si>
  <si>
    <t>cca 100 x 40 cm</t>
  </si>
  <si>
    <t>cca 40 x 35 x 20 cm</t>
  </si>
  <si>
    <t>odborné rozerbrání umělecké skulptury "Brána vědění" dle pokynů odborného dozoru zajištěného ze strany objednatele ve dvorním traktu Poříčí 31a a přestěhování za účelem uskladnění</t>
  </si>
  <si>
    <t>75 x 75 x 95</t>
  </si>
  <si>
    <t>cca 200 x 34 x 20 cm</t>
  </si>
  <si>
    <t>60 x 50 x 30 cm</t>
  </si>
  <si>
    <t>rozměrnější model - cca - 110 x 55 x 50 cm</t>
  </si>
  <si>
    <t>cca 100 x 100 x 100</t>
  </si>
  <si>
    <t>cca 40 x 25 x 5 cm</t>
  </si>
  <si>
    <t>45 x 40 x 40 cm</t>
  </si>
  <si>
    <t>70 x 37 x 91 cm</t>
  </si>
  <si>
    <t>počítač, monitor, klávesnice, myš, tiskárna, malé repro</t>
  </si>
  <si>
    <t>Stěhování jednacího stolu</t>
  </si>
  <si>
    <t>jeden jednací stůl</t>
  </si>
  <si>
    <t>Stěhování pohovky</t>
  </si>
  <si>
    <t>jedna pohovka</t>
  </si>
  <si>
    <t>cca 30 x 40 x 50 cm</t>
  </si>
  <si>
    <t>Stěhování velké lednice</t>
  </si>
  <si>
    <t>Stěhování malé lednice</t>
  </si>
  <si>
    <t>lednice do výšky 1m</t>
  </si>
  <si>
    <t>lednice vyšší než 1m</t>
  </si>
  <si>
    <t>Stěhování přímotopu</t>
  </si>
  <si>
    <t>cca 100 x 50 x 10</t>
  </si>
  <si>
    <t>Stěhování pracovního stolu</t>
  </si>
  <si>
    <t>Stěhování kancelářské židle</t>
  </si>
  <si>
    <t>Stěhování stojacího věšáku</t>
  </si>
  <si>
    <t>standadní stojací věšák</t>
  </si>
  <si>
    <t>dokumentace, osobní věci (do 7 krabic velikosti min. 60 x 30 x 35 cm), telefon, fax, PC, tiskárna, malé repro. Stěhování pracovního místa bez nábytku zahrnuje také naskládání osobních věcí do krabic zaměstnancem dodavatele, jejich zabezpečení proti samovolnému otevření, a opětovné vyskládání obsahu krabic na místě nastěhování, dle pokynů dodavatele.</t>
  </si>
  <si>
    <t>stůl + přídavný stolek, židle, kontejner, 2 skříně, dokumentace a osobní věci (do 7 krabic velikosti min. 60 x 30 x 35 cm), telefon, fax, PC, tiskárna, malé repro. Stěhování pracovního místa včetně nábytku zahrnuje také naskládání osobních věcí do krabic zaměstnancem dodavatele, jejich zabezpečení proti samovolnému otevření, a opětovné vyskládání obsahu krabic na místě nastěhování, dle pokynů dodavatele.</t>
  </si>
  <si>
    <t>krabice velikosti min. 60 x 35 x 30 cm. Stěhování krabice s dokumentací a osobními věcmi zahrnuje také naskládání osobních věcí do krabic zaměstnancem dodavatele, jejich zabezpečení proti samovolnému otevření, a opětovné vyskládání obsahu krabic na místě nastěhování, dle pokynů dodavatele.</t>
  </si>
  <si>
    <t>krabice velikosti min. 70 x 50 x 50. Stěhování velké krabice s dokumentací a osobními věcmi zahrnuje také naskládání osobních věcí do krabic zaměstnancem dodavatele, jejich zabezpečení proti samovolnému otevření, a opětovné vyskládání obsahu krabic na místě nastěhování, dle pokynů dodavatele.</t>
  </si>
  <si>
    <t>jeden pracovní stůl</t>
  </si>
  <si>
    <t>jedna kancelářská židle</t>
  </si>
  <si>
    <t>standardní kancelářská židle</t>
  </si>
  <si>
    <t>kancelářský stůl</t>
  </si>
  <si>
    <t>jedna malá lednice</t>
  </si>
  <si>
    <t>jedna velká lednice</t>
  </si>
  <si>
    <t>jeden přímotop</t>
  </si>
  <si>
    <t>jedna židle</t>
  </si>
  <si>
    <t>Stěhování židle - učebny</t>
  </si>
  <si>
    <t>jeden věšák</t>
  </si>
  <si>
    <t>Vystěhování z úložných prostor Poříčí 7,9/11 a zpětná montáž "Brány vědění" dle pokynů odborného dozoru zajištěného ze strany objednatele</t>
  </si>
  <si>
    <t>Vystěhování a zpětná montáž "Brány vědění"</t>
  </si>
  <si>
    <t>Stěhování stolku - učebny</t>
  </si>
  <si>
    <t>jeden stolek</t>
  </si>
  <si>
    <t>jednací stůl - velký</t>
  </si>
  <si>
    <t>židle</t>
  </si>
  <si>
    <t>stolek</t>
  </si>
  <si>
    <t>pohovka standardní velikosti</t>
  </si>
  <si>
    <t>Příloha A1 položkový rozpočet - stěhování - CVIDOS</t>
  </si>
  <si>
    <t>materiál: překližka a sklo. max 60 x 85 cm</t>
  </si>
  <si>
    <t>NC1</t>
  </si>
  <si>
    <t>NC2</t>
  </si>
  <si>
    <t>NC3</t>
  </si>
  <si>
    <t>NC4</t>
  </si>
  <si>
    <t>NC5</t>
  </si>
  <si>
    <t>NC6</t>
  </si>
  <si>
    <t>NC7</t>
  </si>
  <si>
    <t>NC8</t>
  </si>
  <si>
    <t>NC9</t>
  </si>
  <si>
    <t>NC10</t>
  </si>
  <si>
    <t>NC11</t>
  </si>
  <si>
    <t>NC12</t>
  </si>
  <si>
    <t>NC13</t>
  </si>
  <si>
    <t>NC14</t>
  </si>
  <si>
    <t>NC15</t>
  </si>
  <si>
    <t>NC16</t>
  </si>
  <si>
    <t>NC17</t>
  </si>
  <si>
    <t>NC18</t>
  </si>
  <si>
    <t>NC19</t>
  </si>
  <si>
    <t>NC20</t>
  </si>
  <si>
    <t>NC21</t>
  </si>
  <si>
    <t>NC22</t>
  </si>
  <si>
    <t>NC23</t>
  </si>
  <si>
    <t>NC24</t>
  </si>
  <si>
    <t>NC25</t>
  </si>
  <si>
    <t>NC26</t>
  </si>
  <si>
    <t>NC27</t>
  </si>
  <si>
    <t>NC28</t>
  </si>
  <si>
    <t>NC29</t>
  </si>
  <si>
    <t>NC30</t>
  </si>
  <si>
    <t>NC31</t>
  </si>
  <si>
    <t>NC32</t>
  </si>
  <si>
    <t>NC33</t>
  </si>
  <si>
    <t>NC34</t>
  </si>
  <si>
    <t>NC35</t>
  </si>
  <si>
    <t>NC36</t>
  </si>
  <si>
    <t>NC37</t>
  </si>
  <si>
    <t>NC38</t>
  </si>
  <si>
    <t>NC39</t>
  </si>
  <si>
    <t>NC40</t>
  </si>
  <si>
    <t>Stěhovací práce jednoho pracovníka na jednu hodinu</t>
  </si>
  <si>
    <t>jeden pracovník/ jedna hodina</t>
  </si>
  <si>
    <t>Stěhování audiopřehrávače</t>
  </si>
  <si>
    <t>V Brně</t>
  </si>
  <si>
    <t>Datum:    ……………………….</t>
  </si>
  <si>
    <t>Objednatel:</t>
  </si>
  <si>
    <t>podpis:</t>
  </si>
  <si>
    <t>Bc. Petr Štika , MBA</t>
  </si>
  <si>
    <t>tajemník PdF MU</t>
  </si>
  <si>
    <t>Masarykova univerzita - PdF</t>
  </si>
  <si>
    <t>V …………..</t>
  </si>
  <si>
    <t>Dodavatel:</t>
  </si>
  <si>
    <t>(podpis)…………….</t>
  </si>
  <si>
    <t>(jméno, příjmení)…………………</t>
  </si>
  <si>
    <t>(funkce)………………….</t>
  </si>
  <si>
    <t>(firma)………………….</t>
  </si>
  <si>
    <t>Cena stěhovacích prací prováděných jedním zaměstnancem dodavatele za jednu hodinu</t>
  </si>
  <si>
    <t>Sestava kompatibility pro Kopie - priloha A1 položkový rozpočet - stehovani - CVIDOS.xls</t>
  </si>
  <si>
    <t>Spustit: 16.1.2012 11:41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</si>
  <si>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</si>
  <si>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</si>
  <si>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</si>
  <si>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</si>
  <si>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</si>
  <si>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</si>
  <si>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standardní velikost</t>
  </si>
  <si>
    <t xml:space="preserve">celkový rozsah fondu je cca 2448 běžných metrů (bm):
-studovna cca 958 bm
-knihovna západních jazyků cca 222 bm
-půjčovna cca 1142m
-ostatní sklady  cca 126m
z toho cca 21 m CD a kazet, 58 bm časopisů a 2369 bm knih od formátu A5 do A3.
</t>
  </si>
  <si>
    <t>Výsledná hodnota veličiny NC</t>
  </si>
  <si>
    <r>
      <rPr>
        <sz val="14"/>
        <color indexed="10"/>
        <rFont val="Calibri"/>
        <family val="2"/>
      </rPr>
      <t>Výsledná hodnota NC</t>
    </r>
    <r>
      <rPr>
        <sz val="14"/>
        <rFont val="Calibri"/>
        <family val="2"/>
      </rPr>
      <t>=</t>
    </r>
    <r>
      <rPr>
        <sz val="14"/>
        <color indexed="40"/>
        <rFont val="Calibri"/>
        <family val="2"/>
      </rPr>
      <t>NC1</t>
    </r>
    <r>
      <rPr>
        <sz val="14"/>
        <rFont val="Calibri"/>
        <family val="2"/>
      </rPr>
      <t xml:space="preserve">*0,34+ </t>
    </r>
    <r>
      <rPr>
        <sz val="14"/>
        <color indexed="40"/>
        <rFont val="Calibri"/>
        <family val="2"/>
      </rPr>
      <t>NC2</t>
    </r>
    <r>
      <rPr>
        <sz val="14"/>
        <rFont val="Calibri"/>
        <family val="2"/>
      </rPr>
      <t xml:space="preserve">*0,11+ </t>
    </r>
    <r>
      <rPr>
        <sz val="14"/>
        <color indexed="40"/>
        <rFont val="Calibri"/>
        <family val="2"/>
      </rPr>
      <t>NC3</t>
    </r>
    <r>
      <rPr>
        <sz val="14"/>
        <rFont val="Calibri"/>
        <family val="2"/>
      </rPr>
      <t xml:space="preserve">*0,07+ </t>
    </r>
    <r>
      <rPr>
        <sz val="14"/>
        <color indexed="40"/>
        <rFont val="Calibri"/>
        <family val="2"/>
      </rPr>
      <t>NC4</t>
    </r>
    <r>
      <rPr>
        <sz val="14"/>
        <rFont val="Calibri"/>
        <family val="2"/>
      </rPr>
      <t xml:space="preserve">*0,14+ </t>
    </r>
    <r>
      <rPr>
        <sz val="14"/>
        <color indexed="40"/>
        <rFont val="Calibri"/>
        <family val="2"/>
      </rPr>
      <t>NC5</t>
    </r>
    <r>
      <rPr>
        <sz val="14"/>
        <rFont val="Calibri"/>
        <family val="2"/>
      </rPr>
      <t xml:space="preserve">*0,04+ </t>
    </r>
    <r>
      <rPr>
        <sz val="14"/>
        <color indexed="40"/>
        <rFont val="Calibri"/>
        <family val="2"/>
      </rPr>
      <t>NC6</t>
    </r>
    <r>
      <rPr>
        <sz val="14"/>
        <rFont val="Calibri"/>
        <family val="2"/>
      </rPr>
      <t xml:space="preserve">*0,04+ </t>
    </r>
    <r>
      <rPr>
        <sz val="14"/>
        <color indexed="40"/>
        <rFont val="Calibri"/>
        <family val="2"/>
      </rPr>
      <t>NC7</t>
    </r>
    <r>
      <rPr>
        <sz val="14"/>
        <rFont val="Calibri"/>
        <family val="2"/>
      </rPr>
      <t xml:space="preserve">*0,02+ </t>
    </r>
    <r>
      <rPr>
        <sz val="14"/>
        <color indexed="40"/>
        <rFont val="Calibri"/>
        <family val="2"/>
      </rPr>
      <t>NC8</t>
    </r>
    <r>
      <rPr>
        <sz val="14"/>
        <rFont val="Calibri"/>
        <family val="2"/>
      </rPr>
      <t xml:space="preserve">*0,01+ </t>
    </r>
    <r>
      <rPr>
        <sz val="14"/>
        <color indexed="40"/>
        <rFont val="Calibri"/>
        <family val="2"/>
      </rPr>
      <t>NC9</t>
    </r>
    <r>
      <rPr>
        <sz val="14"/>
        <rFont val="Calibri"/>
        <family val="2"/>
      </rPr>
      <t xml:space="preserve">*0,01+ </t>
    </r>
    <r>
      <rPr>
        <sz val="14"/>
        <color indexed="40"/>
        <rFont val="Calibri"/>
        <family val="2"/>
      </rPr>
      <t>NC10</t>
    </r>
    <r>
      <rPr>
        <sz val="14"/>
        <rFont val="Calibri"/>
        <family val="2"/>
      </rPr>
      <t xml:space="preserve">*0,01+ </t>
    </r>
    <r>
      <rPr>
        <sz val="14"/>
        <color indexed="40"/>
        <rFont val="Calibri"/>
        <family val="2"/>
      </rPr>
      <t>NC11</t>
    </r>
    <r>
      <rPr>
        <sz val="14"/>
        <rFont val="Calibri"/>
        <family val="2"/>
      </rPr>
      <t xml:space="preserve">*0,01+ </t>
    </r>
    <r>
      <rPr>
        <sz val="14"/>
        <color indexed="40"/>
        <rFont val="Calibri"/>
        <family val="2"/>
      </rPr>
      <t>NC12</t>
    </r>
    <r>
      <rPr>
        <sz val="14"/>
        <rFont val="Calibri"/>
        <family val="2"/>
      </rPr>
      <t xml:space="preserve">*0,01+ </t>
    </r>
    <r>
      <rPr>
        <sz val="14"/>
        <color indexed="40"/>
        <rFont val="Calibri"/>
        <family val="2"/>
      </rPr>
      <t>NC13</t>
    </r>
    <r>
      <rPr>
        <sz val="14"/>
        <rFont val="Calibri"/>
        <family val="2"/>
      </rPr>
      <t xml:space="preserve">*0,01+ </t>
    </r>
    <r>
      <rPr>
        <sz val="14"/>
        <color indexed="40"/>
        <rFont val="Calibri"/>
        <family val="2"/>
      </rPr>
      <t>NC14</t>
    </r>
    <r>
      <rPr>
        <sz val="14"/>
        <rFont val="Calibri"/>
        <family val="2"/>
      </rPr>
      <t xml:space="preserve">*0,01+ </t>
    </r>
    <r>
      <rPr>
        <sz val="14"/>
        <color indexed="40"/>
        <rFont val="Calibri"/>
        <family val="2"/>
      </rPr>
      <t>NC15</t>
    </r>
    <r>
      <rPr>
        <sz val="14"/>
        <rFont val="Calibri"/>
        <family val="2"/>
      </rPr>
      <t xml:space="preserve">*0,01+ </t>
    </r>
    <r>
      <rPr>
        <sz val="14"/>
        <color indexed="40"/>
        <rFont val="Calibri"/>
        <family val="2"/>
      </rPr>
      <t>NC16</t>
    </r>
    <r>
      <rPr>
        <sz val="14"/>
        <rFont val="Calibri"/>
        <family val="2"/>
      </rPr>
      <t xml:space="preserve">*0,01+ </t>
    </r>
    <r>
      <rPr>
        <sz val="14"/>
        <color indexed="40"/>
        <rFont val="Calibri"/>
        <family val="2"/>
      </rPr>
      <t>NC17</t>
    </r>
    <r>
      <rPr>
        <sz val="14"/>
        <rFont val="Calibri"/>
        <family val="2"/>
      </rPr>
      <t xml:space="preserve">*0,01+ </t>
    </r>
    <r>
      <rPr>
        <sz val="14"/>
        <color indexed="40"/>
        <rFont val="Calibri"/>
        <family val="2"/>
      </rPr>
      <t>NC18</t>
    </r>
    <r>
      <rPr>
        <sz val="14"/>
        <rFont val="Calibri"/>
        <family val="2"/>
      </rPr>
      <t xml:space="preserve">*0,01+ </t>
    </r>
    <r>
      <rPr>
        <sz val="14"/>
        <color indexed="40"/>
        <rFont val="Calibri"/>
        <family val="2"/>
      </rPr>
      <t>NC19</t>
    </r>
    <r>
      <rPr>
        <sz val="14"/>
        <rFont val="Calibri"/>
        <family val="2"/>
      </rPr>
      <t xml:space="preserve">*0,01+ </t>
    </r>
    <r>
      <rPr>
        <sz val="14"/>
        <color indexed="40"/>
        <rFont val="Calibri"/>
        <family val="2"/>
      </rPr>
      <t>NC20</t>
    </r>
    <r>
      <rPr>
        <sz val="14"/>
        <rFont val="Calibri"/>
        <family val="2"/>
      </rPr>
      <t xml:space="preserve">*0,01+ </t>
    </r>
    <r>
      <rPr>
        <sz val="14"/>
        <color indexed="40"/>
        <rFont val="Calibri"/>
        <family val="2"/>
      </rPr>
      <t>NC21</t>
    </r>
    <r>
      <rPr>
        <sz val="14"/>
        <rFont val="Calibri"/>
        <family val="2"/>
      </rPr>
      <t xml:space="preserve">*0,01+ </t>
    </r>
    <r>
      <rPr>
        <sz val="14"/>
        <color indexed="40"/>
        <rFont val="Calibri"/>
        <family val="2"/>
      </rPr>
      <t>NC22</t>
    </r>
    <r>
      <rPr>
        <sz val="14"/>
        <rFont val="Calibri"/>
        <family val="2"/>
      </rPr>
      <t xml:space="preserve">*0,01+ </t>
    </r>
    <r>
      <rPr>
        <sz val="14"/>
        <color indexed="40"/>
        <rFont val="Calibri"/>
        <family val="2"/>
      </rPr>
      <t>NC23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NC24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NC25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NC26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NC27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NC28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NC29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NC30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NC31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NC32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NC33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NC34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NC35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NC36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NC37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NC38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NC39</t>
    </r>
    <r>
      <rPr>
        <sz val="14"/>
        <rFont val="Calibri"/>
        <family val="2"/>
      </rPr>
      <t xml:space="preserve">*0,005+ </t>
    </r>
    <r>
      <rPr>
        <sz val="14"/>
        <color indexed="40"/>
        <rFont val="Calibri"/>
        <family val="2"/>
      </rPr>
      <t>NC40</t>
    </r>
    <r>
      <rPr>
        <sz val="14"/>
        <rFont val="Calibri"/>
        <family val="2"/>
      </rPr>
      <t>*0,005</t>
    </r>
  </si>
  <si>
    <r>
      <t xml:space="preserve">Váha - </t>
    </r>
    <r>
      <rPr>
        <b/>
        <sz val="12"/>
        <color indexed="51"/>
        <rFont val="Arial"/>
        <family val="2"/>
      </rPr>
      <t>Hodnota je stanovena na základě předpokládaného množství/ceny</t>
    </r>
  </si>
  <si>
    <r>
      <t xml:space="preserve">Nabídková cena za jednotku v Kč (bez DPH). </t>
    </r>
    <r>
      <rPr>
        <b/>
        <sz val="11"/>
        <color indexed="51"/>
        <rFont val="Calibri"/>
        <family val="2"/>
      </rPr>
      <t>Vypočteno součtem cen doplněných uchazečem pro jednotlivé NC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</si>
</sst>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  <numFmt numFmtId="169" formatCode="_-* #,##0.00\ [$Kč-405]_-;\-* #,##0.00\ [$Kč-405]_-;_-* &quot;-&quot;??\ [$Kč-405]_-;_-@_-"/>
    <numFmt numFmtId="170" formatCode="[$-405]d\.\ mmmm\ yyyy"/>
    <numFmt numFmtId="171" formatCode="_-* #,##0.0\ [$Kč-405]_-;\-* #,##0.0\ [$Kč-405]_-;_-* &quot;-&quot;??\ [$Kč-405]_-;_-@_-"/>
    <numFmt numFmtId="172" formatCode="[$€-2]\ #\ ##,000_);[Red]\([$€-2]\ #\ ##,000\)"/>
    <numFmt numFmtId="173" formatCode="0.0%"/>
  </numFmts>
  <fonts count="59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0"/>
      <name val="Arial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1"/>
      <name val="Arial Narrow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60"/>
      <name val="Calibri"/>
      <family val="2"/>
    </font>
    <font>
      <b/>
      <sz val="11"/>
      <color indexed="51"/>
      <name val="Calibri"/>
      <family val="2"/>
    </font>
    <font>
      <b/>
      <sz val="12"/>
      <color indexed="51"/>
      <name val="Arial"/>
      <family val="2"/>
    </font>
    <font>
      <sz val="11"/>
      <color indexed="40"/>
      <name val="Calibri"/>
      <family val="2"/>
    </font>
    <font>
      <sz val="14"/>
      <color indexed="4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9C6500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68" fontId="2" fillId="22" borderId="11" xfId="46" applyNumberFormat="1" applyFont="1" applyBorder="1" applyAlignment="1">
      <alignment horizontal="center" vertical="center" wrapText="1"/>
    </xf>
    <xf numFmtId="168" fontId="2" fillId="33" borderId="11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168" fontId="2" fillId="22" borderId="10" xfId="46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73" fontId="7" fillId="0" borderId="17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3" fontId="8" fillId="0" borderId="19" xfId="0" applyNumberFormat="1" applyFont="1" applyBorder="1" applyAlignment="1">
      <alignment horizontal="center" vertical="center"/>
    </xf>
    <xf numFmtId="173" fontId="8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3" fontId="0" fillId="0" borderId="0" xfId="34" applyFont="1" applyAlignment="1">
      <alignment/>
    </xf>
    <xf numFmtId="173" fontId="8" fillId="0" borderId="21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left" vertical="center" wrapText="1" shrinkToFit="1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48" fillId="22" borderId="0" xfId="46" applyBorder="1" applyAlignment="1">
      <alignment horizontal="left" wrapText="1"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6" fillId="22" borderId="30" xfId="46" applyFont="1" applyBorder="1" applyAlignment="1">
      <alignment/>
    </xf>
    <xf numFmtId="0" fontId="56" fillId="22" borderId="31" xfId="46" applyFont="1" applyBorder="1" applyAlignment="1">
      <alignment/>
    </xf>
    <xf numFmtId="0" fontId="56" fillId="22" borderId="32" xfId="46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48" fillId="22" borderId="33" xfId="46" applyBorder="1" applyAlignment="1">
      <alignment/>
    </xf>
    <xf numFmtId="168" fontId="57" fillId="33" borderId="20" xfId="46" applyNumberFormat="1" applyFont="1" applyFill="1" applyBorder="1" applyAlignment="1">
      <alignment horizontal="center" vertical="center"/>
    </xf>
    <xf numFmtId="2" fontId="58" fillId="0" borderId="33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5"/>
  <sheetViews>
    <sheetView tabSelected="1" zoomScale="80" zoomScaleNormal="80" zoomScalePageLayoutView="0" workbookViewId="0" topLeftCell="A1">
      <selection activeCell="Q8" sqref="Q8"/>
    </sheetView>
  </sheetViews>
  <sheetFormatPr defaultColWidth="9.140625" defaultRowHeight="12.75"/>
  <cols>
    <col min="1" max="1" width="4.57421875" style="1" customWidth="1"/>
    <col min="2" max="2" width="23.00390625" style="1" customWidth="1"/>
    <col min="3" max="3" width="45.7109375" style="1" customWidth="1"/>
    <col min="4" max="4" width="17.421875" style="3" customWidth="1"/>
    <col min="5" max="5" width="18.8515625" style="3" customWidth="1"/>
    <col min="6" max="6" width="16.57421875" style="3" customWidth="1"/>
    <col min="7" max="7" width="15.8515625" style="4" customWidth="1"/>
    <col min="8" max="8" width="20.8515625" style="6" customWidth="1"/>
    <col min="9" max="9" width="6.421875" style="0" customWidth="1"/>
    <col min="10" max="10" width="10.57421875" style="0" customWidth="1"/>
  </cols>
  <sheetData>
    <row r="2" spans="1:7" ht="27" customHeight="1">
      <c r="A2" s="65" t="s">
        <v>118</v>
      </c>
      <c r="B2" s="65"/>
      <c r="C2" s="65"/>
      <c r="D2" s="65"/>
      <c r="E2" s="65"/>
      <c r="F2" s="65"/>
      <c r="G2" s="65"/>
    </row>
    <row r="3" spans="1:7" ht="7.5" customHeight="1" thickBot="1">
      <c r="A3" s="5"/>
      <c r="B3" s="5"/>
      <c r="C3" s="74"/>
      <c r="G3" s="5"/>
    </row>
    <row r="4" spans="1:7" ht="18.75" customHeight="1" thickBot="1">
      <c r="A4" s="5"/>
      <c r="B4" s="5"/>
      <c r="C4" s="71" t="s">
        <v>2</v>
      </c>
      <c r="D4" s="72"/>
      <c r="E4" s="73"/>
      <c r="F4" s="75"/>
      <c r="G4" s="12"/>
    </row>
    <row r="5" spans="3:4" ht="7.5" customHeight="1" thickBot="1">
      <c r="C5" s="32"/>
      <c r="D5" s="32"/>
    </row>
    <row r="6" spans="1:8" ht="63.75" customHeight="1">
      <c r="A6" s="63" t="s">
        <v>0</v>
      </c>
      <c r="B6" s="66" t="s">
        <v>1</v>
      </c>
      <c r="C6" s="59" t="s">
        <v>3</v>
      </c>
      <c r="D6" s="59" t="s">
        <v>4</v>
      </c>
      <c r="E6" s="59" t="s">
        <v>26</v>
      </c>
      <c r="F6" s="59" t="s">
        <v>25</v>
      </c>
      <c r="G6" s="67" t="s">
        <v>190</v>
      </c>
      <c r="H6" s="69" t="s">
        <v>189</v>
      </c>
    </row>
    <row r="7" spans="1:8" ht="57.75" customHeight="1" thickBot="1">
      <c r="A7" s="64"/>
      <c r="B7" s="60"/>
      <c r="C7" s="60"/>
      <c r="D7" s="60"/>
      <c r="E7" s="60"/>
      <c r="F7" s="60"/>
      <c r="G7" s="68"/>
      <c r="H7" s="70"/>
    </row>
    <row r="8" spans="1:10" ht="87.75" customHeight="1" thickBot="1">
      <c r="A8" s="10" t="s">
        <v>120</v>
      </c>
      <c r="B8" s="9" t="s">
        <v>5</v>
      </c>
      <c r="C8" s="45" t="s">
        <v>186</v>
      </c>
      <c r="D8" s="14" t="s">
        <v>7</v>
      </c>
      <c r="E8" s="18" t="s">
        <v>24</v>
      </c>
      <c r="F8" s="17">
        <v>0</v>
      </c>
      <c r="G8" s="76">
        <f>SUM(E8:F8)</f>
        <v>0</v>
      </c>
      <c r="H8" s="35">
        <v>0.34</v>
      </c>
      <c r="I8">
        <v>0.34</v>
      </c>
      <c r="J8" s="38">
        <f>G8*I8</f>
        <v>0</v>
      </c>
    </row>
    <row r="9" spans="1:10" ht="92.25" customHeight="1" thickBot="1">
      <c r="A9" s="10" t="s">
        <v>121</v>
      </c>
      <c r="B9" s="7" t="s">
        <v>6</v>
      </c>
      <c r="C9" s="20" t="s">
        <v>96</v>
      </c>
      <c r="D9" s="8" t="s">
        <v>8</v>
      </c>
      <c r="E9" s="21">
        <v>0</v>
      </c>
      <c r="F9" s="21">
        <v>0</v>
      </c>
      <c r="G9" s="76">
        <f aca="true" t="shared" si="0" ref="G9:G47">SUM(E9:F9)</f>
        <v>0</v>
      </c>
      <c r="H9" s="35">
        <v>0.11</v>
      </c>
      <c r="I9">
        <v>0.11</v>
      </c>
      <c r="J9" s="38">
        <f aca="true" t="shared" si="1" ref="J9:J47">G9*I9</f>
        <v>0</v>
      </c>
    </row>
    <row r="10" spans="1:10" ht="90.75" customHeight="1" thickBot="1">
      <c r="A10" s="10" t="s">
        <v>122</v>
      </c>
      <c r="B10" s="9" t="s">
        <v>9</v>
      </c>
      <c r="C10" s="13" t="s">
        <v>97</v>
      </c>
      <c r="D10" s="14" t="s">
        <v>8</v>
      </c>
      <c r="E10" s="17">
        <v>0</v>
      </c>
      <c r="F10" s="17">
        <v>0</v>
      </c>
      <c r="G10" s="76">
        <f t="shared" si="0"/>
        <v>0</v>
      </c>
      <c r="H10" s="35">
        <v>0.07</v>
      </c>
      <c r="I10">
        <v>0.07</v>
      </c>
      <c r="J10" s="38">
        <f t="shared" si="1"/>
        <v>0</v>
      </c>
    </row>
    <row r="11" spans="1:10" ht="45.75" customHeight="1" thickBot="1">
      <c r="A11" s="10" t="s">
        <v>123</v>
      </c>
      <c r="B11" s="16" t="s">
        <v>28</v>
      </c>
      <c r="C11" s="30" t="s">
        <v>71</v>
      </c>
      <c r="D11" s="14" t="s">
        <v>29</v>
      </c>
      <c r="E11" s="18" t="s">
        <v>24</v>
      </c>
      <c r="F11" s="17">
        <v>0</v>
      </c>
      <c r="G11" s="76">
        <f t="shared" si="0"/>
        <v>0</v>
      </c>
      <c r="H11" s="36">
        <v>0.14</v>
      </c>
      <c r="I11" s="33">
        <v>0.14</v>
      </c>
      <c r="J11" s="38">
        <f t="shared" si="1"/>
        <v>0</v>
      </c>
    </row>
    <row r="12" spans="1:10" ht="51" customHeight="1" thickBot="1">
      <c r="A12" s="10" t="s">
        <v>124</v>
      </c>
      <c r="B12" s="16" t="s">
        <v>111</v>
      </c>
      <c r="C12" s="30" t="s">
        <v>110</v>
      </c>
      <c r="D12" s="14" t="s">
        <v>29</v>
      </c>
      <c r="E12" s="17">
        <v>0</v>
      </c>
      <c r="F12" s="17">
        <v>0</v>
      </c>
      <c r="G12" s="76">
        <f t="shared" si="0"/>
        <v>0</v>
      </c>
      <c r="H12" s="36">
        <v>0.04</v>
      </c>
      <c r="I12" s="34">
        <v>0.04</v>
      </c>
      <c r="J12" s="38">
        <f t="shared" si="1"/>
        <v>0</v>
      </c>
    </row>
    <row r="13" spans="1:10" ht="83.25" customHeight="1" thickBot="1">
      <c r="A13" s="10" t="s">
        <v>125</v>
      </c>
      <c r="B13" s="16" t="s">
        <v>13</v>
      </c>
      <c r="C13" s="13" t="s">
        <v>98</v>
      </c>
      <c r="D13" s="14" t="s">
        <v>14</v>
      </c>
      <c r="E13" s="17">
        <v>0</v>
      </c>
      <c r="F13" s="17">
        <v>0</v>
      </c>
      <c r="G13" s="76">
        <f t="shared" si="0"/>
        <v>0</v>
      </c>
      <c r="H13" s="35">
        <v>0.04</v>
      </c>
      <c r="I13" s="34">
        <v>0.04</v>
      </c>
      <c r="J13" s="38">
        <f t="shared" si="1"/>
        <v>0</v>
      </c>
    </row>
    <row r="14" spans="1:10" ht="81.75" customHeight="1" thickBot="1">
      <c r="A14" s="10" t="s">
        <v>126</v>
      </c>
      <c r="B14" s="16" t="s">
        <v>56</v>
      </c>
      <c r="C14" s="30" t="s">
        <v>99</v>
      </c>
      <c r="D14" s="14" t="s">
        <v>57</v>
      </c>
      <c r="E14" s="17">
        <v>0</v>
      </c>
      <c r="F14" s="17">
        <v>0</v>
      </c>
      <c r="G14" s="76">
        <f t="shared" si="0"/>
        <v>0</v>
      </c>
      <c r="H14" s="35">
        <v>0.02</v>
      </c>
      <c r="I14">
        <v>0.02</v>
      </c>
      <c r="J14" s="38">
        <f t="shared" si="1"/>
        <v>0</v>
      </c>
    </row>
    <row r="15" spans="1:10" ht="48" customHeight="1" thickBot="1">
      <c r="A15" s="10" t="s">
        <v>127</v>
      </c>
      <c r="B15" s="15" t="s">
        <v>27</v>
      </c>
      <c r="C15" s="13" t="s">
        <v>80</v>
      </c>
      <c r="D15" s="14" t="s">
        <v>10</v>
      </c>
      <c r="E15" s="17">
        <v>0</v>
      </c>
      <c r="F15" s="17">
        <v>0</v>
      </c>
      <c r="G15" s="76">
        <f t="shared" si="0"/>
        <v>0</v>
      </c>
      <c r="H15" s="35">
        <v>0.01</v>
      </c>
      <c r="I15">
        <v>0.01</v>
      </c>
      <c r="J15" s="38">
        <f t="shared" si="1"/>
        <v>0</v>
      </c>
    </row>
    <row r="16" spans="1:10" ht="48" customHeight="1" thickBot="1">
      <c r="A16" s="10" t="s">
        <v>128</v>
      </c>
      <c r="B16" s="15" t="s">
        <v>15</v>
      </c>
      <c r="C16" s="13" t="s">
        <v>16</v>
      </c>
      <c r="D16" s="14" t="s">
        <v>20</v>
      </c>
      <c r="E16" s="17">
        <v>0</v>
      </c>
      <c r="F16" s="17">
        <v>0</v>
      </c>
      <c r="G16" s="76">
        <f t="shared" si="0"/>
        <v>0</v>
      </c>
      <c r="H16" s="35">
        <v>0.01</v>
      </c>
      <c r="I16">
        <v>0.01</v>
      </c>
      <c r="J16" s="38">
        <f t="shared" si="1"/>
        <v>0</v>
      </c>
    </row>
    <row r="17" spans="1:10" ht="48" customHeight="1" thickBot="1">
      <c r="A17" s="10" t="s">
        <v>129</v>
      </c>
      <c r="B17" s="15" t="s">
        <v>17</v>
      </c>
      <c r="C17" s="13" t="s">
        <v>18</v>
      </c>
      <c r="D17" s="14" t="s">
        <v>19</v>
      </c>
      <c r="E17" s="17">
        <v>0</v>
      </c>
      <c r="F17" s="17">
        <v>0</v>
      </c>
      <c r="G17" s="76">
        <f t="shared" si="0"/>
        <v>0</v>
      </c>
      <c r="H17" s="35">
        <v>0.01</v>
      </c>
      <c r="I17">
        <v>0.01</v>
      </c>
      <c r="J17" s="38">
        <f t="shared" si="1"/>
        <v>0</v>
      </c>
    </row>
    <row r="18" spans="1:10" ht="48" customHeight="1" thickBot="1">
      <c r="A18" s="10" t="s">
        <v>130</v>
      </c>
      <c r="B18" s="16" t="s">
        <v>92</v>
      </c>
      <c r="C18" s="30" t="s">
        <v>103</v>
      </c>
      <c r="D18" s="14" t="s">
        <v>100</v>
      </c>
      <c r="E18" s="17">
        <v>0</v>
      </c>
      <c r="F18" s="17">
        <v>0</v>
      </c>
      <c r="G18" s="76">
        <f t="shared" si="0"/>
        <v>0</v>
      </c>
      <c r="H18" s="35">
        <v>0.01</v>
      </c>
      <c r="I18">
        <v>0.01</v>
      </c>
      <c r="J18" s="38">
        <f t="shared" si="1"/>
        <v>0</v>
      </c>
    </row>
    <row r="19" spans="1:10" ht="48" customHeight="1" thickBot="1">
      <c r="A19" s="10" t="s">
        <v>131</v>
      </c>
      <c r="B19" s="16" t="s">
        <v>93</v>
      </c>
      <c r="C19" s="30" t="s">
        <v>102</v>
      </c>
      <c r="D19" s="14" t="s">
        <v>101</v>
      </c>
      <c r="E19" s="17">
        <v>0</v>
      </c>
      <c r="F19" s="17">
        <v>0</v>
      </c>
      <c r="G19" s="76">
        <f t="shared" si="0"/>
        <v>0</v>
      </c>
      <c r="H19" s="35">
        <v>0.01</v>
      </c>
      <c r="I19">
        <v>0.01</v>
      </c>
      <c r="J19" s="38">
        <f t="shared" si="1"/>
        <v>0</v>
      </c>
    </row>
    <row r="20" spans="1:10" ht="48" customHeight="1" thickBot="1">
      <c r="A20" s="10" t="s">
        <v>132</v>
      </c>
      <c r="B20" s="16" t="s">
        <v>21</v>
      </c>
      <c r="C20" s="13" t="s">
        <v>22</v>
      </c>
      <c r="D20" s="14" t="s">
        <v>23</v>
      </c>
      <c r="E20" s="17">
        <v>0</v>
      </c>
      <c r="F20" s="17">
        <v>0</v>
      </c>
      <c r="G20" s="76">
        <f t="shared" si="0"/>
        <v>0</v>
      </c>
      <c r="H20" s="35">
        <v>0.01</v>
      </c>
      <c r="I20">
        <v>0.01</v>
      </c>
      <c r="J20" s="38">
        <f t="shared" si="1"/>
        <v>0</v>
      </c>
    </row>
    <row r="21" spans="1:10" ht="48" customHeight="1" thickBot="1">
      <c r="A21" s="10" t="s">
        <v>133</v>
      </c>
      <c r="B21" s="16" t="s">
        <v>45</v>
      </c>
      <c r="C21" s="13" t="s">
        <v>119</v>
      </c>
      <c r="D21" s="11" t="s">
        <v>44</v>
      </c>
      <c r="E21" s="21">
        <v>0</v>
      </c>
      <c r="F21" s="21">
        <v>0</v>
      </c>
      <c r="G21" s="76">
        <f t="shared" si="0"/>
        <v>0</v>
      </c>
      <c r="H21" s="35">
        <v>0.01</v>
      </c>
      <c r="I21">
        <v>0.01</v>
      </c>
      <c r="J21" s="38">
        <f t="shared" si="1"/>
        <v>0</v>
      </c>
    </row>
    <row r="22" spans="1:10" ht="48" customHeight="1" thickBot="1">
      <c r="A22" s="10" t="s">
        <v>134</v>
      </c>
      <c r="B22" s="16" t="s">
        <v>36</v>
      </c>
      <c r="C22" s="13" t="s">
        <v>79</v>
      </c>
      <c r="D22" s="11" t="s">
        <v>49</v>
      </c>
      <c r="E22" s="17">
        <v>0</v>
      </c>
      <c r="F22" s="17">
        <v>0</v>
      </c>
      <c r="G22" s="76">
        <f t="shared" si="0"/>
        <v>0</v>
      </c>
      <c r="H22" s="35">
        <v>0.01</v>
      </c>
      <c r="I22">
        <v>0.01</v>
      </c>
      <c r="J22" s="38">
        <f t="shared" si="1"/>
        <v>0</v>
      </c>
    </row>
    <row r="23" spans="1:10" ht="48" customHeight="1" thickBot="1">
      <c r="A23" s="10" t="s">
        <v>135</v>
      </c>
      <c r="B23" s="16" t="s">
        <v>38</v>
      </c>
      <c r="C23" s="13" t="s">
        <v>78</v>
      </c>
      <c r="D23" s="11" t="s">
        <v>51</v>
      </c>
      <c r="E23" s="17">
        <v>0</v>
      </c>
      <c r="F23" s="17">
        <v>0</v>
      </c>
      <c r="G23" s="76">
        <f t="shared" si="0"/>
        <v>0</v>
      </c>
      <c r="H23" s="35">
        <v>0.01</v>
      </c>
      <c r="I23">
        <v>0.01</v>
      </c>
      <c r="J23" s="38">
        <f t="shared" si="1"/>
        <v>0</v>
      </c>
    </row>
    <row r="24" spans="1:10" ht="48" customHeight="1" thickBot="1">
      <c r="A24" s="10" t="s">
        <v>136</v>
      </c>
      <c r="B24" s="7" t="s">
        <v>33</v>
      </c>
      <c r="C24" s="24" t="s">
        <v>85</v>
      </c>
      <c r="D24" s="23" t="s">
        <v>43</v>
      </c>
      <c r="E24" s="17">
        <v>0</v>
      </c>
      <c r="F24" s="17">
        <v>0</v>
      </c>
      <c r="G24" s="76">
        <f t="shared" si="0"/>
        <v>0</v>
      </c>
      <c r="H24" s="35">
        <v>0.01</v>
      </c>
      <c r="I24">
        <v>0.01</v>
      </c>
      <c r="J24" s="38">
        <f t="shared" si="1"/>
        <v>0</v>
      </c>
    </row>
    <row r="25" spans="1:10" ht="48" customHeight="1" thickBot="1">
      <c r="A25" s="10" t="s">
        <v>137</v>
      </c>
      <c r="B25" s="16" t="s">
        <v>160</v>
      </c>
      <c r="C25" s="13" t="s">
        <v>176</v>
      </c>
      <c r="D25" s="14" t="s">
        <v>161</v>
      </c>
      <c r="E25" s="17">
        <v>0</v>
      </c>
      <c r="F25" s="17">
        <v>0</v>
      </c>
      <c r="G25" s="76">
        <f t="shared" si="0"/>
        <v>0</v>
      </c>
      <c r="H25" s="35">
        <v>0.01</v>
      </c>
      <c r="I25">
        <v>0.01</v>
      </c>
      <c r="J25" s="38">
        <f t="shared" si="1"/>
        <v>0</v>
      </c>
    </row>
    <row r="26" spans="1:10" ht="48" customHeight="1" thickBot="1">
      <c r="A26" s="10" t="s">
        <v>138</v>
      </c>
      <c r="B26" s="9" t="s">
        <v>11</v>
      </c>
      <c r="C26" s="13" t="s">
        <v>75</v>
      </c>
      <c r="D26" s="11" t="s">
        <v>12</v>
      </c>
      <c r="E26" s="17">
        <v>0</v>
      </c>
      <c r="F26" s="17">
        <v>0</v>
      </c>
      <c r="G26" s="76">
        <f t="shared" si="0"/>
        <v>0</v>
      </c>
      <c r="H26" s="35">
        <v>0.01</v>
      </c>
      <c r="I26">
        <v>0.01</v>
      </c>
      <c r="J26" s="38">
        <f t="shared" si="1"/>
        <v>0</v>
      </c>
    </row>
    <row r="27" spans="1:10" ht="48" customHeight="1" thickBot="1">
      <c r="A27" s="10" t="s">
        <v>139</v>
      </c>
      <c r="B27" s="25" t="s">
        <v>81</v>
      </c>
      <c r="C27" s="31" t="s">
        <v>114</v>
      </c>
      <c r="D27" s="28" t="s">
        <v>82</v>
      </c>
      <c r="E27" s="17">
        <v>0</v>
      </c>
      <c r="F27" s="17">
        <v>0</v>
      </c>
      <c r="G27" s="76">
        <f t="shared" si="0"/>
        <v>0</v>
      </c>
      <c r="H27" s="35">
        <v>0.01</v>
      </c>
      <c r="I27">
        <v>0.01</v>
      </c>
      <c r="J27" s="38">
        <f t="shared" si="1"/>
        <v>0</v>
      </c>
    </row>
    <row r="28" spans="1:10" ht="48" customHeight="1" thickBot="1">
      <c r="A28" s="10" t="s">
        <v>140</v>
      </c>
      <c r="B28" s="25" t="s">
        <v>108</v>
      </c>
      <c r="C28" s="31" t="s">
        <v>115</v>
      </c>
      <c r="D28" s="27" t="s">
        <v>107</v>
      </c>
      <c r="E28" s="17">
        <v>0</v>
      </c>
      <c r="F28" s="17">
        <v>0</v>
      </c>
      <c r="G28" s="76">
        <f t="shared" si="0"/>
        <v>0</v>
      </c>
      <c r="H28" s="35">
        <v>0.01</v>
      </c>
      <c r="I28">
        <v>0.01</v>
      </c>
      <c r="J28" s="38">
        <f t="shared" si="1"/>
        <v>0</v>
      </c>
    </row>
    <row r="29" spans="1:10" ht="48" customHeight="1" thickBot="1">
      <c r="A29" s="10" t="s">
        <v>141</v>
      </c>
      <c r="B29" s="25" t="s">
        <v>112</v>
      </c>
      <c r="C29" s="31" t="s">
        <v>116</v>
      </c>
      <c r="D29" s="27" t="s">
        <v>113</v>
      </c>
      <c r="E29" s="17">
        <v>0</v>
      </c>
      <c r="F29" s="17">
        <v>0</v>
      </c>
      <c r="G29" s="76">
        <f t="shared" si="0"/>
        <v>0</v>
      </c>
      <c r="H29" s="35">
        <v>0.01</v>
      </c>
      <c r="I29">
        <v>0.01</v>
      </c>
      <c r="J29" s="38">
        <f t="shared" si="1"/>
        <v>0</v>
      </c>
    </row>
    <row r="30" spans="1:10" ht="48" customHeight="1" thickBot="1">
      <c r="A30" s="10" t="s">
        <v>142</v>
      </c>
      <c r="B30" s="25" t="s">
        <v>34</v>
      </c>
      <c r="C30" s="26" t="s">
        <v>74</v>
      </c>
      <c r="D30" s="27" t="s">
        <v>48</v>
      </c>
      <c r="E30" s="17">
        <v>0</v>
      </c>
      <c r="F30" s="17">
        <v>0</v>
      </c>
      <c r="G30" s="76">
        <f t="shared" si="0"/>
        <v>0</v>
      </c>
      <c r="H30" s="35">
        <v>0.005</v>
      </c>
      <c r="I30">
        <v>0.005</v>
      </c>
      <c r="J30" s="38">
        <f t="shared" si="1"/>
        <v>0</v>
      </c>
    </row>
    <row r="31" spans="1:10" ht="48" customHeight="1" thickBot="1">
      <c r="A31" s="10" t="s">
        <v>143</v>
      </c>
      <c r="B31" s="16" t="s">
        <v>94</v>
      </c>
      <c r="C31" s="13" t="s">
        <v>95</v>
      </c>
      <c r="D31" s="14" t="s">
        <v>109</v>
      </c>
      <c r="E31" s="17">
        <v>0</v>
      </c>
      <c r="F31" s="17">
        <v>0</v>
      </c>
      <c r="G31" s="76">
        <f t="shared" si="0"/>
        <v>0</v>
      </c>
      <c r="H31" s="35">
        <v>0.005</v>
      </c>
      <c r="I31">
        <v>0.005</v>
      </c>
      <c r="J31" s="38">
        <f t="shared" si="1"/>
        <v>0</v>
      </c>
    </row>
    <row r="32" spans="1:10" ht="48" customHeight="1" thickBot="1">
      <c r="A32" s="10" t="s">
        <v>144</v>
      </c>
      <c r="B32" s="16" t="s">
        <v>58</v>
      </c>
      <c r="C32" s="13" t="s">
        <v>76</v>
      </c>
      <c r="D32" s="11" t="s">
        <v>59</v>
      </c>
      <c r="E32" s="17">
        <v>0</v>
      </c>
      <c r="F32" s="17">
        <v>0</v>
      </c>
      <c r="G32" s="76">
        <f t="shared" si="0"/>
        <v>0</v>
      </c>
      <c r="H32" s="35">
        <v>0.005</v>
      </c>
      <c r="I32">
        <v>0.005</v>
      </c>
      <c r="J32" s="38">
        <f t="shared" si="1"/>
        <v>0</v>
      </c>
    </row>
    <row r="33" spans="1:10" ht="48" customHeight="1" thickBot="1">
      <c r="A33" s="10" t="s">
        <v>145</v>
      </c>
      <c r="B33" s="25" t="s">
        <v>83</v>
      </c>
      <c r="C33" s="31" t="s">
        <v>117</v>
      </c>
      <c r="D33" s="27" t="s">
        <v>84</v>
      </c>
      <c r="E33" s="17">
        <v>0</v>
      </c>
      <c r="F33" s="17">
        <v>0</v>
      </c>
      <c r="G33" s="76">
        <f t="shared" si="0"/>
        <v>0</v>
      </c>
      <c r="H33" s="35">
        <v>0.005</v>
      </c>
      <c r="I33">
        <v>0.005</v>
      </c>
      <c r="J33" s="38">
        <f t="shared" si="1"/>
        <v>0</v>
      </c>
    </row>
    <row r="34" spans="1:10" ht="48" customHeight="1" thickBot="1">
      <c r="A34" s="10" t="s">
        <v>146</v>
      </c>
      <c r="B34" s="16" t="s">
        <v>37</v>
      </c>
      <c r="C34" s="13" t="s">
        <v>73</v>
      </c>
      <c r="D34" s="11" t="s">
        <v>50</v>
      </c>
      <c r="E34" s="17">
        <v>0</v>
      </c>
      <c r="F34" s="17">
        <v>0</v>
      </c>
      <c r="G34" s="76">
        <f t="shared" si="0"/>
        <v>0</v>
      </c>
      <c r="H34" s="35">
        <v>0.005</v>
      </c>
      <c r="I34">
        <v>0.005</v>
      </c>
      <c r="J34" s="38">
        <f t="shared" si="1"/>
        <v>0</v>
      </c>
    </row>
    <row r="35" spans="1:12" ht="48" customHeight="1" thickBot="1">
      <c r="A35" s="10" t="s">
        <v>147</v>
      </c>
      <c r="B35" s="16" t="s">
        <v>30</v>
      </c>
      <c r="C35" s="13" t="s">
        <v>72</v>
      </c>
      <c r="D35" s="14" t="s">
        <v>60</v>
      </c>
      <c r="E35" s="21">
        <v>0</v>
      </c>
      <c r="F35" s="21">
        <v>0</v>
      </c>
      <c r="G35" s="76">
        <f t="shared" si="0"/>
        <v>0</v>
      </c>
      <c r="H35" s="35">
        <v>0.005</v>
      </c>
      <c r="I35">
        <v>0.005</v>
      </c>
      <c r="J35" s="38">
        <f t="shared" si="1"/>
        <v>0</v>
      </c>
      <c r="L35" s="19"/>
    </row>
    <row r="36" spans="1:10" ht="48" customHeight="1" thickBot="1">
      <c r="A36" s="10" t="s">
        <v>148</v>
      </c>
      <c r="B36" s="16" t="s">
        <v>32</v>
      </c>
      <c r="C36" s="13" t="s">
        <v>70</v>
      </c>
      <c r="D36" s="14" t="s">
        <v>47</v>
      </c>
      <c r="E36" s="17">
        <v>0</v>
      </c>
      <c r="F36" s="17">
        <v>0</v>
      </c>
      <c r="G36" s="76">
        <f t="shared" si="0"/>
        <v>0</v>
      </c>
      <c r="H36" s="35">
        <v>0.005</v>
      </c>
      <c r="I36">
        <v>0.005</v>
      </c>
      <c r="J36" s="38">
        <f t="shared" si="1"/>
        <v>0</v>
      </c>
    </row>
    <row r="37" spans="1:10" ht="42" customHeight="1" thickBot="1">
      <c r="A37" s="10" t="s">
        <v>149</v>
      </c>
      <c r="B37" s="16" t="s">
        <v>31</v>
      </c>
      <c r="C37" s="13" t="s">
        <v>77</v>
      </c>
      <c r="D37" s="14" t="s">
        <v>46</v>
      </c>
      <c r="E37" s="17">
        <v>0</v>
      </c>
      <c r="F37" s="17">
        <v>0</v>
      </c>
      <c r="G37" s="76">
        <f t="shared" si="0"/>
        <v>0</v>
      </c>
      <c r="H37" s="35">
        <v>0.005</v>
      </c>
      <c r="I37">
        <v>0.005</v>
      </c>
      <c r="J37" s="38">
        <f t="shared" si="1"/>
        <v>0</v>
      </c>
    </row>
    <row r="38" spans="1:10" ht="45.75" customHeight="1" thickBot="1">
      <c r="A38" s="10" t="s">
        <v>150</v>
      </c>
      <c r="B38" s="16" t="s">
        <v>41</v>
      </c>
      <c r="C38" s="13" t="s">
        <v>69</v>
      </c>
      <c r="D38" s="11" t="s">
        <v>42</v>
      </c>
      <c r="E38" s="17">
        <v>0</v>
      </c>
      <c r="F38" s="17">
        <v>0</v>
      </c>
      <c r="G38" s="76">
        <f t="shared" si="0"/>
        <v>0</v>
      </c>
      <c r="H38" s="35">
        <v>0.005</v>
      </c>
      <c r="I38">
        <v>0.005</v>
      </c>
      <c r="J38" s="38">
        <f t="shared" si="1"/>
        <v>0</v>
      </c>
    </row>
    <row r="39" spans="1:10" ht="45" customHeight="1" thickBot="1">
      <c r="A39" s="10" t="s">
        <v>151</v>
      </c>
      <c r="B39" s="16" t="s">
        <v>64</v>
      </c>
      <c r="C39" s="13" t="s">
        <v>63</v>
      </c>
      <c r="D39" s="22" t="s">
        <v>65</v>
      </c>
      <c r="E39" s="17">
        <v>0</v>
      </c>
      <c r="F39" s="17">
        <v>0</v>
      </c>
      <c r="G39" s="76">
        <f t="shared" si="0"/>
        <v>0</v>
      </c>
      <c r="H39" s="35">
        <v>0.005</v>
      </c>
      <c r="I39">
        <v>0.005</v>
      </c>
      <c r="J39" s="38">
        <f t="shared" si="1"/>
        <v>0</v>
      </c>
    </row>
    <row r="40" spans="1:10" ht="42" customHeight="1" thickBot="1">
      <c r="A40" s="10" t="s">
        <v>152</v>
      </c>
      <c r="B40" s="16" t="s">
        <v>87</v>
      </c>
      <c r="C40" s="13" t="s">
        <v>88</v>
      </c>
      <c r="D40" s="22" t="s">
        <v>104</v>
      </c>
      <c r="E40" s="17">
        <v>0</v>
      </c>
      <c r="F40" s="17">
        <v>0</v>
      </c>
      <c r="G40" s="76">
        <f t="shared" si="0"/>
        <v>0</v>
      </c>
      <c r="H40" s="35">
        <v>0.005</v>
      </c>
      <c r="I40">
        <v>0.005</v>
      </c>
      <c r="J40" s="38">
        <f t="shared" si="1"/>
        <v>0</v>
      </c>
    </row>
    <row r="41" spans="1:10" ht="42" customHeight="1" thickBot="1">
      <c r="A41" s="10" t="s">
        <v>153</v>
      </c>
      <c r="B41" s="16" t="s">
        <v>86</v>
      </c>
      <c r="C41" s="13" t="s">
        <v>89</v>
      </c>
      <c r="D41" s="22" t="s">
        <v>105</v>
      </c>
      <c r="E41" s="17">
        <v>0</v>
      </c>
      <c r="F41" s="17">
        <v>0</v>
      </c>
      <c r="G41" s="76">
        <f t="shared" si="0"/>
        <v>0</v>
      </c>
      <c r="H41" s="35">
        <v>0.005</v>
      </c>
      <c r="I41">
        <v>0.005</v>
      </c>
      <c r="J41" s="38">
        <f t="shared" si="1"/>
        <v>0</v>
      </c>
    </row>
    <row r="42" spans="1:10" ht="42" customHeight="1" thickBot="1">
      <c r="A42" s="10" t="s">
        <v>154</v>
      </c>
      <c r="B42" s="16" t="s">
        <v>90</v>
      </c>
      <c r="C42" s="13" t="s">
        <v>91</v>
      </c>
      <c r="D42" s="11" t="s">
        <v>106</v>
      </c>
      <c r="E42" s="17">
        <v>0</v>
      </c>
      <c r="F42" s="17">
        <v>0</v>
      </c>
      <c r="G42" s="76">
        <f t="shared" si="0"/>
        <v>0</v>
      </c>
      <c r="H42" s="35">
        <v>0.005</v>
      </c>
      <c r="I42">
        <v>0.005</v>
      </c>
      <c r="J42" s="38">
        <f t="shared" si="1"/>
        <v>0</v>
      </c>
    </row>
    <row r="43" spans="1:10" ht="42.75" customHeight="1" thickBot="1">
      <c r="A43" s="10" t="s">
        <v>155</v>
      </c>
      <c r="B43" s="16" t="s">
        <v>35</v>
      </c>
      <c r="C43" s="13" t="s">
        <v>62</v>
      </c>
      <c r="D43" s="11" t="s">
        <v>61</v>
      </c>
      <c r="E43" s="17">
        <v>0</v>
      </c>
      <c r="F43" s="17">
        <v>0</v>
      </c>
      <c r="G43" s="76">
        <f t="shared" si="0"/>
        <v>0</v>
      </c>
      <c r="H43" s="35">
        <v>0.005</v>
      </c>
      <c r="I43">
        <v>0.005</v>
      </c>
      <c r="J43" s="38">
        <f t="shared" si="1"/>
        <v>0</v>
      </c>
    </row>
    <row r="44" spans="1:10" ht="42.75" customHeight="1" thickBot="1">
      <c r="A44" s="10" t="s">
        <v>156</v>
      </c>
      <c r="B44" s="16" t="s">
        <v>39</v>
      </c>
      <c r="C44" s="13" t="s">
        <v>68</v>
      </c>
      <c r="D44" s="11" t="s">
        <v>49</v>
      </c>
      <c r="E44" s="17">
        <v>0</v>
      </c>
      <c r="F44" s="17">
        <v>0</v>
      </c>
      <c r="G44" s="76">
        <f t="shared" si="0"/>
        <v>0</v>
      </c>
      <c r="H44" s="35">
        <v>0.005</v>
      </c>
      <c r="I44">
        <v>0.005</v>
      </c>
      <c r="J44" s="38">
        <f t="shared" si="1"/>
        <v>0</v>
      </c>
    </row>
    <row r="45" spans="1:10" ht="40.5" customHeight="1" thickBot="1">
      <c r="A45" s="10" t="s">
        <v>157</v>
      </c>
      <c r="B45" s="16" t="s">
        <v>40</v>
      </c>
      <c r="C45" s="13" t="s">
        <v>67</v>
      </c>
      <c r="D45" s="11" t="s">
        <v>52</v>
      </c>
      <c r="E45" s="17">
        <v>0</v>
      </c>
      <c r="F45" s="17">
        <v>0</v>
      </c>
      <c r="G45" s="76">
        <f t="shared" si="0"/>
        <v>0</v>
      </c>
      <c r="H45" s="35">
        <v>0.005</v>
      </c>
      <c r="I45">
        <v>0.005</v>
      </c>
      <c r="J45" s="38">
        <f t="shared" si="1"/>
        <v>0</v>
      </c>
    </row>
    <row r="46" spans="1:10" ht="41.25" customHeight="1" thickBot="1">
      <c r="A46" s="10" t="s">
        <v>158</v>
      </c>
      <c r="B46" s="16" t="s">
        <v>53</v>
      </c>
      <c r="C46" s="13" t="s">
        <v>66</v>
      </c>
      <c r="D46" s="11" t="s">
        <v>54</v>
      </c>
      <c r="E46" s="21">
        <v>0</v>
      </c>
      <c r="F46" s="21">
        <v>0</v>
      </c>
      <c r="G46" s="76">
        <f t="shared" si="0"/>
        <v>0</v>
      </c>
      <c r="H46" s="35">
        <v>0.005</v>
      </c>
      <c r="I46">
        <v>0.005</v>
      </c>
      <c r="J46" s="38">
        <f t="shared" si="1"/>
        <v>0</v>
      </c>
    </row>
    <row r="47" spans="1:10" ht="38.25" customHeight="1" thickBot="1">
      <c r="A47" s="10" t="s">
        <v>159</v>
      </c>
      <c r="B47" s="37" t="s">
        <v>162</v>
      </c>
      <c r="C47" s="24" t="s">
        <v>185</v>
      </c>
      <c r="D47" s="23" t="s">
        <v>55</v>
      </c>
      <c r="E47" s="21">
        <v>0</v>
      </c>
      <c r="F47" s="21">
        <v>0</v>
      </c>
      <c r="G47" s="76">
        <f t="shared" si="0"/>
        <v>0</v>
      </c>
      <c r="H47" s="39">
        <v>0.005</v>
      </c>
      <c r="I47">
        <v>0.005</v>
      </c>
      <c r="J47" s="38">
        <f t="shared" si="1"/>
        <v>0</v>
      </c>
    </row>
    <row r="48" spans="1:9" ht="42.75" customHeight="1" thickBot="1">
      <c r="A48" s="40"/>
      <c r="B48" s="61" t="s">
        <v>187</v>
      </c>
      <c r="C48" s="62"/>
      <c r="D48" s="62"/>
      <c r="E48" s="41"/>
      <c r="F48" s="41"/>
      <c r="G48" s="77">
        <f>SUM(J8:J47)</f>
        <v>0</v>
      </c>
      <c r="H48" s="29">
        <f>SUM(H8:H47)</f>
        <v>1.0000000000000002</v>
      </c>
      <c r="I48">
        <f>SUM(I8:I47)</f>
        <v>1.0000000000000002</v>
      </c>
    </row>
    <row r="49" spans="4:7" ht="21" customHeight="1">
      <c r="D49" s="2"/>
      <c r="E49" s="2"/>
      <c r="F49" s="2"/>
      <c r="G49" s="42"/>
    </row>
    <row r="50" spans="2:9" ht="76.5" customHeight="1">
      <c r="B50" s="58" t="s">
        <v>188</v>
      </c>
      <c r="C50" s="58"/>
      <c r="D50" s="58"/>
      <c r="E50" s="58"/>
      <c r="F50" s="58"/>
      <c r="G50" s="58"/>
      <c r="H50" s="58"/>
      <c r="I50" s="58"/>
    </row>
    <row r="51" spans="4:6" ht="18.75">
      <c r="D51" s="2"/>
      <c r="E51" s="2"/>
      <c r="F51" s="2"/>
    </row>
    <row r="52" spans="3:7" ht="32.25" customHeight="1">
      <c r="C52" s="43" t="s">
        <v>163</v>
      </c>
      <c r="D52" s="2"/>
      <c r="E52" s="54" t="s">
        <v>170</v>
      </c>
      <c r="F52" s="54"/>
      <c r="G52" s="54"/>
    </row>
    <row r="53" spans="3:7" ht="30.75" customHeight="1">
      <c r="C53" s="1" t="s">
        <v>164</v>
      </c>
      <c r="D53" s="2"/>
      <c r="E53" s="54" t="s">
        <v>164</v>
      </c>
      <c r="F53" s="54"/>
      <c r="G53" s="54"/>
    </row>
    <row r="54" spans="4:7" ht="18.75" customHeight="1">
      <c r="D54" s="2"/>
      <c r="E54" s="57"/>
      <c r="F54" s="57"/>
      <c r="G54" s="57"/>
    </row>
    <row r="55" spans="3:7" ht="18.75" customHeight="1">
      <c r="C55" s="1" t="s">
        <v>165</v>
      </c>
      <c r="D55" s="2"/>
      <c r="E55" s="57" t="s">
        <v>171</v>
      </c>
      <c r="F55" s="57"/>
      <c r="G55" s="57"/>
    </row>
    <row r="56" spans="3:7" ht="18.75" customHeight="1">
      <c r="C56" s="55"/>
      <c r="D56" s="2"/>
      <c r="E56" s="57"/>
      <c r="F56" s="57"/>
      <c r="G56" s="57"/>
    </row>
    <row r="57" spans="3:7" ht="18.75" customHeight="1">
      <c r="C57" s="56"/>
      <c r="D57" s="2"/>
      <c r="E57" s="57"/>
      <c r="F57" s="57"/>
      <c r="G57" s="57"/>
    </row>
    <row r="58" spans="3:7" ht="30.75" customHeight="1">
      <c r="C58" s="44" t="s">
        <v>166</v>
      </c>
      <c r="D58" s="2"/>
      <c r="E58" s="54" t="s">
        <v>172</v>
      </c>
      <c r="F58" s="54"/>
      <c r="G58" s="54"/>
    </row>
    <row r="59" spans="3:7" ht="29.25" customHeight="1">
      <c r="C59" s="1" t="s">
        <v>167</v>
      </c>
      <c r="D59" s="2"/>
      <c r="E59" s="54" t="s">
        <v>173</v>
      </c>
      <c r="F59" s="54"/>
      <c r="G59" s="54"/>
    </row>
    <row r="60" spans="3:7" ht="30" customHeight="1">
      <c r="C60" s="1" t="s">
        <v>168</v>
      </c>
      <c r="D60" s="2"/>
      <c r="E60" s="54" t="s">
        <v>174</v>
      </c>
      <c r="F60" s="54"/>
      <c r="G60" s="54"/>
    </row>
    <row r="61" spans="3:7" ht="33" customHeight="1">
      <c r="C61" s="1" t="s">
        <v>169</v>
      </c>
      <c r="D61" s="2"/>
      <c r="E61" s="54" t="s">
        <v>175</v>
      </c>
      <c r="F61" s="54"/>
      <c r="G61" s="54"/>
    </row>
    <row r="62" spans="4:6" ht="18.75">
      <c r="D62" s="2"/>
      <c r="E62" s="2"/>
      <c r="F62" s="2"/>
    </row>
    <row r="63" spans="4:6" ht="18.75">
      <c r="D63" s="2"/>
      <c r="E63" s="2"/>
      <c r="F63" s="2"/>
    </row>
    <row r="64" spans="4:6" ht="18.75">
      <c r="D64" s="2"/>
      <c r="E64" s="2"/>
      <c r="F64" s="2"/>
    </row>
    <row r="65" spans="4:6" ht="18.75">
      <c r="D65" s="2"/>
      <c r="E65" s="2"/>
      <c r="F65" s="2"/>
    </row>
    <row r="66" spans="4:6" ht="18.75">
      <c r="D66" s="2"/>
      <c r="E66" s="2"/>
      <c r="F66" s="2"/>
    </row>
    <row r="67" spans="4:6" ht="18.75">
      <c r="D67" s="2"/>
      <c r="E67" s="2"/>
      <c r="F67" s="2"/>
    </row>
    <row r="68" spans="4:6" ht="18.75">
      <c r="D68" s="2"/>
      <c r="E68" s="2"/>
      <c r="F68" s="2"/>
    </row>
    <row r="69" spans="4:6" ht="18.75">
      <c r="D69" s="2"/>
      <c r="E69" s="2"/>
      <c r="F69" s="2"/>
    </row>
    <row r="70" spans="4:6" ht="18.75">
      <c r="D70" s="2"/>
      <c r="E70" s="2"/>
      <c r="F70" s="2"/>
    </row>
    <row r="71" spans="4:6" ht="18.75">
      <c r="D71" s="2"/>
      <c r="E71" s="2"/>
      <c r="F71" s="2"/>
    </row>
    <row r="72" spans="4:6" ht="18.75">
      <c r="D72" s="2"/>
      <c r="E72" s="2"/>
      <c r="F72" s="2"/>
    </row>
    <row r="73" spans="4:6" ht="18.75">
      <c r="D73" s="2"/>
      <c r="E73" s="2"/>
      <c r="F73" s="2"/>
    </row>
    <row r="74" spans="4:6" ht="18.75">
      <c r="D74" s="2"/>
      <c r="E74" s="2"/>
      <c r="F74" s="2"/>
    </row>
    <row r="75" spans="4:6" ht="18.75">
      <c r="D75" s="2"/>
      <c r="E75" s="2"/>
      <c r="F75" s="2"/>
    </row>
  </sheetData>
  <sheetProtection/>
  <mergeCells count="21">
    <mergeCell ref="A2:G2"/>
    <mergeCell ref="B6:B7"/>
    <mergeCell ref="G6:G7"/>
    <mergeCell ref="E6:E7"/>
    <mergeCell ref="C6:C7"/>
    <mergeCell ref="B50:I50"/>
    <mergeCell ref="D6:D7"/>
    <mergeCell ref="F6:F7"/>
    <mergeCell ref="B48:D48"/>
    <mergeCell ref="H6:H7"/>
    <mergeCell ref="A6:A7"/>
    <mergeCell ref="E58:G58"/>
    <mergeCell ref="E59:G59"/>
    <mergeCell ref="E60:G60"/>
    <mergeCell ref="E61:G61"/>
    <mergeCell ref="C56:C57"/>
    <mergeCell ref="E52:G52"/>
    <mergeCell ref="E53:G53"/>
    <mergeCell ref="E54:G54"/>
    <mergeCell ref="E55:G55"/>
    <mergeCell ref="E56:G57"/>
  </mergeCells>
  <printOptions/>
  <pageMargins left="0.3937007874015748" right="0.1968503937007874" top="0.3937007874015748" bottom="0.3937007874015748" header="0.1968503937007874" footer="0.1968503937007874"/>
  <pageSetup fitToHeight="4" fitToWidth="4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7" sqref="B17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46" t="s">
        <v>177</v>
      </c>
      <c r="C1" s="46"/>
      <c r="D1" s="50"/>
      <c r="E1" s="50"/>
      <c r="F1" s="50"/>
    </row>
    <row r="2" spans="2:6" ht="12.75">
      <c r="B2" s="46" t="s">
        <v>178</v>
      </c>
      <c r="C2" s="46"/>
      <c r="D2" s="50"/>
      <c r="E2" s="50"/>
      <c r="F2" s="50"/>
    </row>
    <row r="3" spans="2:6" ht="12.75">
      <c r="B3" s="47"/>
      <c r="C3" s="47"/>
      <c r="D3" s="51"/>
      <c r="E3" s="51"/>
      <c r="F3" s="51"/>
    </row>
    <row r="4" spans="2:6" ht="51">
      <c r="B4" s="47" t="s">
        <v>179</v>
      </c>
      <c r="C4" s="47"/>
      <c r="D4" s="51"/>
      <c r="E4" s="51"/>
      <c r="F4" s="51"/>
    </row>
    <row r="5" spans="2:6" ht="12.75">
      <c r="B5" s="47"/>
      <c r="C5" s="47"/>
      <c r="D5" s="51"/>
      <c r="E5" s="51"/>
      <c r="F5" s="51"/>
    </row>
    <row r="6" spans="2:6" ht="12.75">
      <c r="B6" s="46" t="s">
        <v>180</v>
      </c>
      <c r="C6" s="46"/>
      <c r="D6" s="50"/>
      <c r="E6" s="50" t="s">
        <v>181</v>
      </c>
      <c r="F6" s="50" t="s">
        <v>182</v>
      </c>
    </row>
    <row r="7" spans="2:6" ht="13.5" thickBot="1">
      <c r="B7" s="47"/>
      <c r="C7" s="47"/>
      <c r="D7" s="51"/>
      <c r="E7" s="51"/>
      <c r="F7" s="51"/>
    </row>
    <row r="8" spans="2:6" ht="39" thickBot="1">
      <c r="B8" s="48" t="s">
        <v>183</v>
      </c>
      <c r="C8" s="49"/>
      <c r="D8" s="52"/>
      <c r="E8" s="52">
        <v>6</v>
      </c>
      <c r="F8" s="53" t="s">
        <v>184</v>
      </c>
    </row>
    <row r="9" spans="2:6" ht="12.75">
      <c r="B9" s="47"/>
      <c r="C9" s="47"/>
      <c r="D9" s="51"/>
      <c r="E9" s="51"/>
      <c r="F9" s="51"/>
    </row>
    <row r="10" spans="2:6" ht="12.75">
      <c r="B10" s="47"/>
      <c r="C10" s="47"/>
      <c r="D10" s="51"/>
      <c r="E10" s="51"/>
      <c r="F10" s="5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Voracova</dc:creator>
  <cp:keywords/>
  <dc:description/>
  <cp:lastModifiedBy>Simek-NB</cp:lastModifiedBy>
  <cp:lastPrinted>2012-01-24T10:00:52Z</cp:lastPrinted>
  <dcterms:created xsi:type="dcterms:W3CDTF">2011-05-03T14:48:54Z</dcterms:created>
  <dcterms:modified xsi:type="dcterms:W3CDTF">2012-01-24T10:35:39Z</dcterms:modified>
  <cp:category/>
  <cp:version/>
  <cp:contentType/>
  <cp:contentStatus/>
</cp:coreProperties>
</file>