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G:\Data\Projekty\OP VVV\OP_VVV_Nábytková_výzva\Servery_úspory\"/>
    </mc:Choice>
  </mc:AlternateContent>
  <xr:revisionPtr revIDLastSave="0" documentId="8_{D9CB0368-A221-4A9E-A617-EA9925016B0C}" xr6:coauthVersionLast="40" xr6:coauthVersionMax="40" xr10:uidLastSave="{00000000-0000-0000-0000-000000000000}"/>
  <bookViews>
    <workbookView xWindow="-120" yWindow="-120" windowWidth="29040" windowHeight="15840" tabRatio="986" xr2:uid="{00000000-000D-0000-FFFF-FFFF00000000}"/>
  </bookViews>
  <sheets>
    <sheet name="Specifikace zaříz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5" i="1" l="1"/>
  <c r="E63" i="1"/>
  <c r="E113" i="1"/>
</calcChain>
</file>

<file path=xl/sharedStrings.xml><?xml version="1.0" encoding="utf-8"?>
<sst xmlns="http://schemas.openxmlformats.org/spreadsheetml/2006/main" count="243" uniqueCount="176">
  <si>
    <t>Příloha č. 1 smlouvy: Specifikace nabízených zařízení</t>
  </si>
  <si>
    <t>Poznámky:</t>
  </si>
  <si>
    <t>1. Všechna pole s šedým pozadím musejí být vyplněna.</t>
  </si>
  <si>
    <t>2. Ve sloupci "Hodnota  parametru nabízeného modelu" uveďte skutečnou hodnotu příslušného parametru (např. počet jader procesoru, velikost paměti, kapacita uložiště atd.)</t>
  </si>
  <si>
    <r>
      <t>3. Hodnota každého pole technického parametru musí odpovídat</t>
    </r>
    <r>
      <rPr>
        <b/>
        <i/>
        <sz val="12"/>
        <color indexed="8"/>
        <rFont val="Calibri"/>
        <family val="2"/>
        <charset val="238"/>
        <scheme val="minor"/>
      </rPr>
      <t xml:space="preserve"> požadované, minimální  nebo maximální hodnotě </t>
    </r>
    <r>
      <rPr>
        <i/>
        <sz val="12"/>
        <color indexed="8"/>
        <rFont val="Calibri"/>
        <family val="2"/>
        <charset val="238"/>
        <scheme val="minor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</si>
  <si>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</si>
  <si>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 zápisem „ano" nebo doplňující informací, z níž plyne, že parametr či požadavek je splněn.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</si>
  <si>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</si>
  <si>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</si>
  <si>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</si>
  <si>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</si>
  <si>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</si>
  <si>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</si>
  <si>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SERVER TYPU 1 (CLUSTER APLIKAČNÍCH SERVERŮ):</t>
  </si>
  <si>
    <r>
      <t xml:space="preserve">Uveďte </t>
    </r>
    <r>
      <rPr>
        <b/>
        <sz val="12"/>
        <color indexed="8"/>
        <rFont val="Calibri"/>
        <family val="2"/>
        <charset val="238"/>
        <scheme val="minor"/>
      </rPr>
      <t>název</t>
    </r>
    <r>
      <rPr>
        <sz val="12"/>
        <color indexed="8"/>
        <rFont val="Calibri"/>
        <family val="2"/>
        <charset val="238"/>
        <scheme val="minor"/>
      </rPr>
      <t xml:space="preserve"> výrobce a označení modelu serveru.</t>
    </r>
  </si>
  <si>
    <t>1.1 Procesor</t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</si>
  <si>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procesoru (</t>
    </r>
    <r>
      <rPr>
        <b/>
        <sz val="11"/>
        <color indexed="8"/>
        <rFont val="Calibri"/>
        <family val="2"/>
        <scheme val="minor"/>
      </rPr>
      <t>právě 1</t>
    </r>
    <r>
      <rPr>
        <sz val="11"/>
        <color indexed="8"/>
        <rFont val="Calibri"/>
        <family val="2"/>
        <charset val="238"/>
        <scheme val="minor"/>
      </rPr>
      <t xml:space="preserve"> procesor v každém serveru, architektura x86-64).</t>
    </r>
  </si>
  <si>
    <t xml:space="preserve">1.1.1 Počet paměťových kanálů procesoru </t>
  </si>
  <si>
    <t>1.1.2 Počet fyzických jader procesoru</t>
  </si>
  <si>
    <r>
      <t xml:space="preserve">Uveďte </t>
    </r>
    <r>
      <rPr>
        <b/>
        <sz val="11"/>
        <color indexed="8"/>
        <rFont val="Calibri"/>
        <family val="2"/>
        <scheme val="minor"/>
      </rPr>
      <t xml:space="preserve">počet fyzických jader </t>
    </r>
    <r>
      <rPr>
        <sz val="11"/>
        <color indexed="8"/>
        <rFont val="Calibri"/>
        <family val="2"/>
        <scheme val="minor"/>
      </rPr>
      <t>procesoru (</t>
    </r>
    <r>
      <rPr>
        <b/>
        <sz val="11"/>
        <color indexed="8"/>
        <rFont val="Calibri"/>
        <family val="2"/>
        <scheme val="minor"/>
      </rPr>
      <t>alespoň 4</t>
    </r>
    <r>
      <rPr>
        <sz val="11"/>
        <color indexed="8"/>
        <rFont val="Calibri"/>
        <family val="2"/>
        <charset val="238"/>
        <scheme val="minor"/>
      </rPr>
      <t xml:space="preserve"> jádra v každém serveru).</t>
    </r>
  </si>
  <si>
    <t>1.1.3. Výkon procesoru dle PassMark Single Thread</t>
  </si>
  <si>
    <r>
      <t xml:space="preserve">Uveďte </t>
    </r>
    <r>
      <rPr>
        <b/>
        <sz val="11"/>
        <color indexed="8"/>
        <rFont val="Calibri"/>
        <family val="2"/>
        <scheme val="minor"/>
      </rPr>
      <t>hodnotu</t>
    </r>
    <r>
      <rPr>
        <sz val="11"/>
        <color indexed="8"/>
        <rFont val="Calibri"/>
        <family val="2"/>
        <charset val="238"/>
        <scheme val="minor"/>
      </rPr>
      <t xml:space="preserve"> výkonu procesoru dle měření </t>
    </r>
    <r>
      <rPr>
        <b/>
        <sz val="11"/>
        <color indexed="8"/>
        <rFont val="Calibri"/>
        <family val="2"/>
        <scheme val="minor"/>
      </rPr>
      <t>PassMark</t>
    </r>
    <r>
      <rPr>
        <sz val="11"/>
        <color indexed="8"/>
        <rFont val="Calibri"/>
        <family val="2"/>
        <charset val="238"/>
        <scheme val="minor"/>
      </rPr>
      <t xml:space="preserve"> CPU Mark </t>
    </r>
    <r>
      <rPr>
        <b/>
        <sz val="11"/>
        <color indexed="8"/>
        <rFont val="Calibri"/>
        <family val="2"/>
        <scheme val="minor"/>
      </rPr>
      <t>Single</t>
    </r>
    <r>
      <rPr>
        <sz val="11"/>
        <color indexed="8"/>
        <rFont val="Calibri"/>
        <family val="2"/>
        <charset val="238"/>
        <scheme val="minor"/>
      </rPr>
      <t xml:space="preserve"> Thread Performance </t>
    </r>
    <r>
      <rPr>
        <sz val="11"/>
        <color indexed="8"/>
        <rFont val="Calibri"/>
        <family val="2"/>
        <scheme val="minor"/>
      </rPr>
      <t xml:space="preserve"> (</t>
    </r>
    <r>
      <rPr>
        <b/>
        <sz val="11"/>
        <color indexed="8"/>
        <rFont val="Calibri"/>
        <family val="2"/>
        <scheme val="minor"/>
      </rPr>
      <t>alespoň 2550</t>
    </r>
    <r>
      <rPr>
        <sz val="11"/>
        <color indexed="8"/>
        <rFont val="Calibri"/>
        <family val="2"/>
        <charset val="238"/>
        <scheme val="minor"/>
      </rPr>
      <t>).</t>
    </r>
  </si>
  <si>
    <t>1.2 Operační paměť</t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</si>
  <si>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operační paměti.</t>
    </r>
  </si>
  <si>
    <t>1.2.1 Typ paměti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</si>
  <si>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„ano" </t>
    </r>
    <r>
      <rPr>
        <sz val="11"/>
        <color indexed="8"/>
        <rFont val="Calibri"/>
        <family val="2"/>
        <scheme val="minor"/>
      </rPr>
      <t xml:space="preserve">pokud je server osazen pamětí typu </t>
    </r>
    <r>
      <rPr>
        <b/>
        <sz val="11"/>
        <color indexed="8"/>
        <rFont val="Calibri"/>
        <family val="2"/>
        <scheme val="minor"/>
      </rPr>
      <t>DDR4-2666 ECC.</t>
    </r>
  </si>
  <si>
    <t>ano</t>
  </si>
  <si>
    <t>1.2.2 Počet paměťových modulů</t>
  </si>
  <si>
    <r>
      <t>Uvěďte</t>
    </r>
    <r>
      <rPr>
        <b/>
        <sz val="11"/>
        <color indexed="8"/>
        <rFont val="Calibri"/>
        <family val="2"/>
        <scheme val="minor"/>
      </rPr>
      <t xml:space="preserve"> počet </t>
    </r>
    <r>
      <rPr>
        <sz val="11"/>
        <color indexed="8"/>
        <rFont val="Calibri"/>
        <family val="2"/>
        <scheme val="minor"/>
      </rPr>
      <t xml:space="preserve">osazených paměťových </t>
    </r>
    <r>
      <rPr>
        <b/>
        <sz val="11"/>
        <color indexed="8"/>
        <rFont val="Calibri"/>
        <family val="2"/>
        <scheme val="minor"/>
      </rPr>
      <t>modulů (přesně</t>
    </r>
    <r>
      <rPr>
        <sz val="11"/>
        <color indexed="8"/>
        <rFont val="Calibri"/>
        <family val="2"/>
        <charset val="238"/>
        <scheme val="minor"/>
      </rPr>
      <t xml:space="preserve"> tolik, kolik je paměťových </t>
    </r>
    <r>
      <rPr>
        <b/>
        <sz val="11"/>
        <color indexed="8"/>
        <rFont val="Calibri"/>
        <family val="2"/>
        <scheme val="minor"/>
      </rPr>
      <t>kanálů</t>
    </r>
    <r>
      <rPr>
        <sz val="11"/>
        <color indexed="8"/>
        <rFont val="Calibri"/>
        <family val="2"/>
        <charset val="238"/>
        <scheme val="minor"/>
      </rPr>
      <t xml:space="preserve"> procesoru; ž</t>
    </r>
    <r>
      <rPr>
        <sz val="11"/>
        <color indexed="8"/>
        <rFont val="Calibri"/>
        <family val="2"/>
        <scheme val="minor"/>
      </rPr>
      <t xml:space="preserve">ádný paměťový kanál ani </t>
    </r>
    <r>
      <rPr>
        <b/>
        <sz val="11"/>
        <color indexed="8"/>
        <rFont val="Calibri"/>
        <family val="2"/>
        <scheme val="minor"/>
      </rPr>
      <t>slot</t>
    </r>
    <r>
      <rPr>
        <sz val="11"/>
        <color indexed="8"/>
        <rFont val="Calibri"/>
        <family val="2"/>
        <scheme val="minor"/>
      </rPr>
      <t xml:space="preserve"> nesmí zůstat neobsazený).</t>
    </r>
  </si>
  <si>
    <t>1.2.3 Celková kapacita paměti</t>
  </si>
  <si>
    <r>
      <t xml:space="preserve">Uveďte celkovou </t>
    </r>
    <r>
      <rPr>
        <b/>
        <sz val="11"/>
        <color indexed="8"/>
        <rFont val="Calibri"/>
        <family val="2"/>
        <scheme val="minor"/>
      </rPr>
      <t>kapacitu</t>
    </r>
    <r>
      <rPr>
        <sz val="11"/>
        <color indexed="8"/>
        <rFont val="Calibri"/>
        <family val="2"/>
        <scheme val="minor"/>
      </rPr>
      <t xml:space="preserve"> paměti každého serveru (</t>
    </r>
    <r>
      <rPr>
        <b/>
        <sz val="11"/>
        <color indexed="8"/>
        <rFont val="Calibri"/>
        <family val="2"/>
        <scheme val="minor"/>
      </rPr>
      <t>alespoň 128 GB</t>
    </r>
    <r>
      <rPr>
        <sz val="11"/>
        <color indexed="8"/>
        <rFont val="Calibri"/>
        <family val="2"/>
        <scheme val="minor"/>
      </rPr>
      <t>).</t>
    </r>
  </si>
  <si>
    <t>1.3 SSD Disky</t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</si>
  <si>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disku typu SSD.</t>
    </r>
  </si>
  <si>
    <t>1.3.1 Počet kusů SSD disků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</si>
  <si>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počet kusů </t>
    </r>
    <r>
      <rPr>
        <sz val="11"/>
        <color indexed="8"/>
        <rFont val="Calibri"/>
        <family val="2"/>
        <scheme val="minor"/>
      </rPr>
      <t>disků typu SSD (</t>
    </r>
    <r>
      <rPr>
        <b/>
        <sz val="11"/>
        <color indexed="8"/>
        <rFont val="Calibri"/>
        <family val="2"/>
        <scheme val="minor"/>
      </rPr>
      <t>právě 2 identické</t>
    </r>
    <r>
      <rPr>
        <sz val="11"/>
        <color indexed="8"/>
        <rFont val="Calibri"/>
        <family val="2"/>
        <scheme val="minor"/>
      </rPr>
      <t>).</t>
    </r>
  </si>
  <si>
    <t>2</t>
  </si>
  <si>
    <t>1.3.2 Kapacita každého disku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</si>
  <si>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kapacitu </t>
    </r>
    <r>
      <rPr>
        <sz val="11"/>
        <color indexed="8"/>
        <rFont val="Calibri"/>
        <family val="2"/>
        <scheme val="minor"/>
      </rPr>
      <t>každého disku typu SSD (</t>
    </r>
    <r>
      <rPr>
        <b/>
        <sz val="11"/>
        <color indexed="8"/>
        <rFont val="Calibri"/>
        <family val="2"/>
        <scheme val="minor"/>
      </rPr>
      <t>alespoň 240 GB</t>
    </r>
    <r>
      <rPr>
        <sz val="11"/>
        <color indexed="8"/>
        <rFont val="Calibri"/>
        <family val="2"/>
        <scheme val="minor"/>
      </rPr>
      <t>).</t>
    </r>
  </si>
  <si>
    <t>1.3.3 Určení pro nepřetržitý provoz</t>
  </si>
  <si>
    <r>
      <rPr>
        <sz val="11"/>
        <color indexed="8"/>
        <rFont val="Calibri"/>
        <family val="2"/>
        <scheme val="minor"/>
      </rP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 xml:space="preserve">" pokud je disk určen pro provoz </t>
    </r>
    <r>
      <rPr>
        <b/>
        <sz val="11"/>
        <color indexed="8"/>
        <rFont val="Calibri"/>
        <family val="2"/>
        <scheme val="minor"/>
      </rPr>
      <t>v serveru - datovém centru.</t>
    </r>
  </si>
  <si>
    <t>1.3.4 Počet operací čtení za sekundu</t>
  </si>
  <si>
    <t>1.3.5 Počet operací zápisu za sekundu</t>
  </si>
  <si>
    <t>1.3.6 Rychlost sekvenčního čtení</t>
  </si>
  <si>
    <t>1.3.7 Rychlost sekvenčního zápisu</t>
  </si>
  <si>
    <t>1.3.8 Odolnost SSD disku</t>
  </si>
  <si>
    <t>1.3.9 Rozhraní SDD disku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</si>
  <si>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název </t>
    </r>
    <r>
      <rPr>
        <sz val="11"/>
        <color indexed="8"/>
        <rFont val="Calibri"/>
        <family val="2"/>
        <scheme val="minor"/>
      </rPr>
      <t>rozhraní pro připojení disku (</t>
    </r>
    <r>
      <rPr>
        <b/>
        <sz val="11"/>
        <color indexed="8"/>
        <rFont val="Calibri"/>
        <family val="2"/>
        <scheme val="minor"/>
      </rPr>
      <t xml:space="preserve">alespoň SATA 3 - </t>
    </r>
    <r>
      <rPr>
        <sz val="11"/>
        <color indexed="8"/>
        <rFont val="Calibri"/>
        <family val="2"/>
        <scheme val="minor"/>
      </rPr>
      <t>6 Gb/s).</t>
    </r>
  </si>
  <si>
    <t>1.3.10 Připojení SSD disku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</si>
  <si>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>" pokud každý SSD disk je připojen pomocí za běhu vyměnitelné (</t>
    </r>
    <r>
      <rPr>
        <b/>
        <sz val="11"/>
        <color indexed="8"/>
        <rFont val="Calibri"/>
        <family val="2"/>
        <scheme val="minor"/>
      </rPr>
      <t>hot-swap</t>
    </r>
    <r>
      <rPr>
        <sz val="11"/>
        <color indexed="8"/>
        <rFont val="Calibri"/>
        <family val="2"/>
        <scheme val="minor"/>
      </rPr>
      <t>) pozice, je přímo viditelný operačnímu systému (</t>
    </r>
    <r>
      <rPr>
        <b/>
        <sz val="11"/>
        <color indexed="8"/>
        <rFont val="Calibri"/>
        <family val="2"/>
        <scheme val="minor"/>
      </rPr>
      <t>JBOD</t>
    </r>
    <r>
      <rPr>
        <sz val="11"/>
        <color indexed="8"/>
        <rFont val="Calibri"/>
        <family val="2"/>
        <scheme val="minor"/>
      </rPr>
      <t xml:space="preserve"> bez hardware RAID) a je možné z disku zavést operační systém (</t>
    </r>
    <r>
      <rPr>
        <b/>
        <sz val="11"/>
        <color indexed="8"/>
        <rFont val="Calibri"/>
        <family val="2"/>
        <scheme val="minor"/>
      </rPr>
      <t>boot</t>
    </r>
    <r>
      <rPr>
        <sz val="11"/>
        <color indexed="8"/>
        <rFont val="Calibri"/>
        <family val="2"/>
        <scheme val="minor"/>
      </rPr>
      <t>).</t>
    </r>
  </si>
  <si>
    <t>1.4 HDD disky</t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</si>
  <si>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disku typu HDD.</t>
    </r>
  </si>
  <si>
    <t>1.4.1 Počet kusů HDD disků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</si>
  <si>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kusů</t>
    </r>
    <r>
      <rPr>
        <sz val="11"/>
        <color indexed="8"/>
        <rFont val="Calibri"/>
        <family val="2"/>
        <scheme val="minor"/>
      </rPr>
      <t xml:space="preserve"> disků typu HDD (</t>
    </r>
    <r>
      <rPr>
        <b/>
        <sz val="11"/>
        <color indexed="8"/>
        <rFont val="Calibri"/>
        <family val="2"/>
        <scheme val="minor"/>
      </rPr>
      <t>právě 2</t>
    </r>
    <r>
      <rPr>
        <sz val="11"/>
        <color indexed="8"/>
        <rFont val="Calibri"/>
        <family val="2"/>
        <scheme val="minor"/>
      </rPr>
      <t>).</t>
    </r>
  </si>
  <si>
    <t>1.4.2 Kapacita každého disku</t>
  </si>
  <si>
    <r>
      <rPr>
        <sz val="11"/>
        <color indexed="8"/>
        <rFont val="Calibri"/>
        <family val="2"/>
        <scheme val="minor"/>
      </rPr>
      <t xml:space="preserve">Uveďte  </t>
    </r>
    <r>
      <rPr>
        <b/>
        <sz val="11"/>
        <color indexed="8"/>
        <rFont val="Calibri"/>
        <family val="2"/>
        <scheme val="minor"/>
      </rPr>
      <t>kapacitu</t>
    </r>
    <r>
      <rPr>
        <sz val="11"/>
        <color indexed="8"/>
        <rFont val="Calibri"/>
        <family val="2"/>
        <scheme val="minor"/>
      </rPr>
      <t xml:space="preserve">  každého disku typu HDD (</t>
    </r>
    <r>
      <rPr>
        <b/>
        <sz val="11"/>
        <color indexed="8"/>
        <rFont val="Calibri"/>
        <family val="2"/>
        <scheme val="minor"/>
      </rPr>
      <t>alespoň 12 TB</t>
    </r>
    <r>
      <rPr>
        <sz val="11"/>
        <color indexed="8"/>
        <rFont val="Calibri"/>
        <family val="2"/>
        <scheme val="minor"/>
      </rPr>
      <t>).</t>
    </r>
  </si>
  <si>
    <t>1.4.3 Určení pro nepřetržitý provoz</t>
  </si>
  <si>
    <r>
      <rPr>
        <sz val="11"/>
        <color indexed="8"/>
        <rFont val="Calibri"/>
        <family val="2"/>
        <scheme val="minor"/>
      </rP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>" pokud je disk určen pro provoz v</t>
    </r>
    <r>
      <rPr>
        <b/>
        <sz val="11"/>
        <color indexed="8"/>
        <rFont val="Calibri"/>
        <family val="2"/>
        <scheme val="minor"/>
      </rPr>
      <t xml:space="preserve"> serveru - datovém centru</t>
    </r>
    <r>
      <rPr>
        <sz val="11"/>
        <color indexed="8"/>
        <rFont val="Calibri"/>
        <family val="2"/>
        <scheme val="minor"/>
      </rPr>
      <t>.</t>
    </r>
  </si>
  <si>
    <t>1.4.4 Střední doba mezi poruchami</t>
  </si>
  <si>
    <r>
      <rPr>
        <sz val="11"/>
        <color indexed="8"/>
        <rFont val="Calibri"/>
        <family val="2"/>
        <scheme val="minor"/>
      </rPr>
      <t xml:space="preserve">Uveďte deklarovanou střední </t>
    </r>
    <r>
      <rPr>
        <b/>
        <sz val="11"/>
        <color indexed="8"/>
        <rFont val="Calibri"/>
        <family val="2"/>
        <scheme val="minor"/>
      </rPr>
      <t>dobu</t>
    </r>
    <r>
      <rPr>
        <sz val="11"/>
        <color indexed="8"/>
        <rFont val="Calibri"/>
        <family val="2"/>
        <scheme val="minor"/>
      </rPr>
      <t xml:space="preserve"> mezi poruchami (</t>
    </r>
    <r>
      <rPr>
        <b/>
        <sz val="11"/>
        <color indexed="8"/>
        <rFont val="Calibri"/>
        <family val="2"/>
        <scheme val="minor"/>
      </rPr>
      <t>MTBF</t>
    </r>
    <r>
      <rPr>
        <sz val="11"/>
        <color indexed="8"/>
        <rFont val="Calibri"/>
        <family val="2"/>
        <scheme val="minor"/>
      </rPr>
      <t>) disku (</t>
    </r>
    <r>
      <rPr>
        <b/>
        <sz val="11"/>
        <color indexed="8"/>
        <rFont val="Calibri"/>
        <family val="2"/>
        <scheme val="minor"/>
      </rPr>
      <t xml:space="preserve">alespoň 2.500.000 </t>
    </r>
    <r>
      <rPr>
        <sz val="11"/>
        <color indexed="8"/>
        <rFont val="Calibri"/>
        <family val="2"/>
        <scheme val="minor"/>
      </rPr>
      <t>hodin</t>
    </r>
    <r>
      <rPr>
        <b/>
        <sz val="11"/>
        <color indexed="8"/>
        <rFont val="Calibri"/>
        <family val="2"/>
        <scheme val="minor"/>
      </rPr>
      <t>).</t>
    </r>
  </si>
  <si>
    <t>1.4.5 Pracovní zatížení</t>
  </si>
  <si>
    <r>
      <rPr>
        <sz val="11"/>
        <color indexed="8"/>
        <rFont val="Calibri"/>
        <family val="2"/>
        <scheme val="minor"/>
      </rPr>
      <t xml:space="preserve">Uveďte deklarované pracovní </t>
    </r>
    <r>
      <rPr>
        <b/>
        <sz val="11"/>
        <color indexed="8"/>
        <rFont val="Calibri"/>
        <family val="2"/>
        <scheme val="minor"/>
      </rPr>
      <t>zatížení</t>
    </r>
    <r>
      <rPr>
        <sz val="11"/>
        <color indexed="8"/>
        <rFont val="Calibri"/>
        <family val="2"/>
        <scheme val="minor"/>
      </rPr>
      <t xml:space="preserve"> (workload rating) disku (</t>
    </r>
    <r>
      <rPr>
        <b/>
        <sz val="11"/>
        <color indexed="8"/>
        <rFont val="Calibri"/>
        <family val="2"/>
        <scheme val="minor"/>
      </rPr>
      <t>alespoň 550 TB</t>
    </r>
    <r>
      <rPr>
        <sz val="11"/>
        <color indexed="8"/>
        <rFont val="Calibri"/>
        <family val="2"/>
        <scheme val="minor"/>
      </rPr>
      <t xml:space="preserve"> za rok po dobu </t>
    </r>
    <r>
      <rPr>
        <b/>
        <sz val="11"/>
        <color indexed="8"/>
        <rFont val="Calibri"/>
        <family val="2"/>
        <scheme val="minor"/>
      </rPr>
      <t>5</t>
    </r>
    <r>
      <rPr>
        <sz val="11"/>
        <color indexed="8"/>
        <rFont val="Calibri"/>
        <family val="2"/>
        <scheme val="minor"/>
      </rPr>
      <t xml:space="preserve"> let).</t>
    </r>
  </si>
  <si>
    <t>1.4.6 Rozhraní HDD disku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</si>
  <si>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scheme val="minor"/>
      </rPr>
      <t xml:space="preserve"> rozhraní pro připojení disku (alespoň </t>
    </r>
    <r>
      <rPr>
        <b/>
        <sz val="11"/>
        <color indexed="8"/>
        <rFont val="Calibri"/>
        <family val="2"/>
        <scheme val="minor"/>
      </rPr>
      <t>SATA 3</t>
    </r>
    <r>
      <rPr>
        <sz val="11"/>
        <color indexed="8"/>
        <rFont val="Calibri"/>
        <family val="2"/>
        <scheme val="minor"/>
      </rPr>
      <t xml:space="preserve"> - 6 Gb/s nebo SAS2 - 6 Gb/s).</t>
    </r>
  </si>
  <si>
    <t>1.4.7 Připojení HDD disku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</si>
  <si>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>" pokud každý HDD disk je připojen pomocí za běhu vyměnitelné (</t>
    </r>
    <r>
      <rPr>
        <b/>
        <sz val="11"/>
        <color indexed="8"/>
        <rFont val="Calibri"/>
        <family val="2"/>
        <scheme val="minor"/>
      </rPr>
      <t>hot-swap</t>
    </r>
    <r>
      <rPr>
        <sz val="11"/>
        <color indexed="8"/>
        <rFont val="Calibri"/>
        <family val="2"/>
        <scheme val="minor"/>
      </rPr>
      <t>) pozice a je přímo viditelný operačnímu systému (</t>
    </r>
    <r>
      <rPr>
        <b/>
        <sz val="11"/>
        <color indexed="8"/>
        <rFont val="Calibri"/>
        <family val="2"/>
        <scheme val="minor"/>
      </rPr>
      <t>JBOD</t>
    </r>
    <r>
      <rPr>
        <sz val="11"/>
        <color indexed="8"/>
        <rFont val="Calibri"/>
        <family val="2"/>
        <scheme val="minor"/>
      </rPr>
      <t xml:space="preserve"> bez hardware RAID).</t>
    </r>
  </si>
  <si>
    <t>1.5 Kompatibilita operačního systém Linux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</si>
  <si>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server a všechny jeho komponenty podporují běh OS </t>
    </r>
    <r>
      <rPr>
        <b/>
        <sz val="11"/>
        <color indexed="8"/>
        <rFont val="Calibri"/>
        <family val="2"/>
        <scheme val="minor"/>
      </rPr>
      <t>Red Hat Enterprise Linux</t>
    </r>
    <r>
      <rPr>
        <sz val="11"/>
        <color indexed="8"/>
        <rFont val="Calibri"/>
        <family val="2"/>
        <charset val="238"/>
        <scheme val="minor"/>
      </rPr>
      <t xml:space="preserve"> verze </t>
    </r>
    <r>
      <rPr>
        <b/>
        <sz val="11"/>
        <color indexed="8"/>
        <rFont val="Calibri"/>
        <family val="2"/>
        <scheme val="minor"/>
      </rPr>
      <t>7</t>
    </r>
    <r>
      <rPr>
        <sz val="11"/>
        <color indexed="8"/>
        <rFont val="Calibri"/>
        <family val="2"/>
        <charset val="238"/>
        <scheme val="minor"/>
      </rPr>
      <t xml:space="preserve"> a to bez dodatečně instalovaných binárních ovladačů nebo dalších softwarových komponent třetích stran.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</si>
  <si>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server podporuje zavedení (</t>
    </r>
    <r>
      <rPr>
        <b/>
        <sz val="11"/>
        <color indexed="8"/>
        <rFont val="Calibri"/>
        <family val="2"/>
        <scheme val="minor"/>
      </rPr>
      <t>boot</t>
    </r>
    <r>
      <rPr>
        <sz val="11"/>
        <color indexed="8"/>
        <rFont val="Calibri"/>
        <family val="2"/>
        <charset val="238"/>
        <scheme val="minor"/>
      </rPr>
      <t xml:space="preserve">) OS z </t>
    </r>
    <r>
      <rPr>
        <b/>
        <sz val="11"/>
        <color indexed="8"/>
        <rFont val="Calibri"/>
        <family val="2"/>
        <scheme val="minor"/>
      </rPr>
      <t>USB flash</t>
    </r>
    <r>
      <rPr>
        <sz val="11"/>
        <color indexed="8"/>
        <rFont val="Calibri"/>
        <family val="2"/>
        <charset val="238"/>
        <scheme val="minor"/>
      </rPr>
      <t xml:space="preserve"> disku a také z ISO obrazu zpřístupněného přes systém vzdálené správy.</t>
    </r>
  </si>
  <si>
    <t>1.7 Vzdálená správa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</si>
  <si>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server podporuje vzdálenou správu pomocí samostatného </t>
    </r>
    <r>
      <rPr>
        <b/>
        <sz val="11"/>
        <color indexed="8"/>
        <rFont val="Calibri"/>
        <family val="2"/>
        <scheme val="minor"/>
      </rPr>
      <t>IPMI</t>
    </r>
    <r>
      <rPr>
        <sz val="11"/>
        <color indexed="8"/>
        <rFont val="Calibri"/>
        <family val="2"/>
        <charset val="238"/>
        <scheme val="minor"/>
      </rPr>
      <t xml:space="preserve">, </t>
    </r>
    <r>
      <rPr>
        <b/>
        <sz val="11"/>
        <color indexed="8"/>
        <rFont val="Calibri"/>
        <family val="2"/>
        <scheme val="minor"/>
      </rPr>
      <t>HTTPs</t>
    </r>
    <r>
      <rPr>
        <sz val="11"/>
        <color indexed="8"/>
        <rFont val="Calibri"/>
        <family val="2"/>
        <charset val="238"/>
        <scheme val="minor"/>
      </rPr>
      <t xml:space="preserve"> nebo </t>
    </r>
    <r>
      <rPr>
        <b/>
        <sz val="11"/>
        <color indexed="8"/>
        <rFont val="Calibri"/>
        <family val="2"/>
        <scheme val="minor"/>
      </rPr>
      <t>SSH</t>
    </r>
    <r>
      <rPr>
        <sz val="11"/>
        <color indexed="8"/>
        <rFont val="Calibri"/>
        <family val="2"/>
        <charset val="238"/>
        <scheme val="minor"/>
      </rPr>
      <t xml:space="preserve"> rozhraní typu Ethernet (minimální požadovaná funkcionalita je vypnutí, zapnutí a resetování systému, přístup k sériové konzoli BIOSu a OS).</t>
    </r>
  </si>
  <si>
    <t>1.8 Automatické zapnutí počítače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</si>
  <si>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server umožňuje automatické zapnutí (start) operačního systému po výpadku napájení.</t>
    </r>
  </si>
  <si>
    <t>1.9 Port pro připojení monitoru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</si>
  <si>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server disponuje alespoň jedním portem pro připojení monitoru (</t>
    </r>
    <r>
      <rPr>
        <b/>
        <sz val="11"/>
        <color indexed="8"/>
        <rFont val="Calibri"/>
        <family val="2"/>
        <scheme val="minor"/>
      </rPr>
      <t>VGA</t>
    </r>
    <r>
      <rPr>
        <sz val="11"/>
        <color indexed="8"/>
        <rFont val="Calibri"/>
        <family val="2"/>
        <charset val="238"/>
        <scheme val="minor"/>
      </rPr>
      <t xml:space="preserve"> nebo DVI).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</si>
  <si>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server disponuje alespoň dvěma porty pro připojení klávesnice a myši (</t>
    </r>
    <r>
      <rPr>
        <b/>
        <sz val="11"/>
        <color indexed="8"/>
        <rFont val="Calibri"/>
        <family val="2"/>
        <scheme val="minor"/>
      </rPr>
      <t>USB n</t>
    </r>
    <r>
      <rPr>
        <sz val="11"/>
        <color indexed="8"/>
        <rFont val="Calibri"/>
        <family val="2"/>
        <scheme val="minor"/>
      </rPr>
      <t>ebo PS/2</t>
    </r>
    <r>
      <rPr>
        <sz val="11"/>
        <color indexed="8"/>
        <rFont val="Calibri"/>
        <family val="2"/>
        <charset val="238"/>
        <scheme val="minor"/>
      </rPr>
      <t>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</si>
  <si>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server disponuje alespoň jedním síťovým portem dedikovaným  pro OS (typ metalický </t>
    </r>
    <r>
      <rPr>
        <b/>
        <sz val="11"/>
        <color indexed="8"/>
        <rFont val="Calibri"/>
        <family val="2"/>
        <scheme val="minor"/>
      </rPr>
      <t>Ethernet</t>
    </r>
    <r>
      <rPr>
        <sz val="11"/>
        <color indexed="8"/>
        <rFont val="Calibri"/>
        <family val="2"/>
        <charset val="238"/>
        <scheme val="minor"/>
      </rPr>
      <t xml:space="preserve"> alespoň </t>
    </r>
    <r>
      <rPr>
        <b/>
        <sz val="11"/>
        <color indexed="8"/>
        <rFont val="Calibri"/>
        <family val="2"/>
        <scheme val="minor"/>
      </rPr>
      <t>1 Gbps</t>
    </r>
    <r>
      <rPr>
        <sz val="11"/>
        <color indexed="8"/>
        <rFont val="Calibri"/>
        <family val="2"/>
        <charset val="238"/>
        <scheme val="minor"/>
      </rPr>
      <t xml:space="preserve"> )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</si>
  <si>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skříně nebo serveru.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</si>
  <si>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je server umístěn v dedikované skříni, která umožní jeho provoz plně samostatně bez návaznosti na ostatní servery nebo jejich komponenty.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</si>
  <si>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je server možné umístit do standardního racku šířky 19" a </t>
    </r>
    <r>
      <rPr>
        <b/>
        <sz val="11"/>
        <color indexed="8"/>
        <rFont val="Calibri"/>
        <family val="2"/>
        <scheme val="minor"/>
      </rPr>
      <t>hloubky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maximálně 1200 mm</t>
    </r>
    <r>
      <rPr>
        <sz val="11"/>
        <color indexed="8"/>
        <rFont val="Calibri"/>
        <family val="2"/>
        <charset val="238"/>
        <scheme val="minor"/>
      </rPr>
      <t>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</si>
  <si>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je  výška serveru nejvýše </t>
    </r>
    <r>
      <rPr>
        <b/>
        <sz val="11"/>
        <color indexed="8"/>
        <rFont val="Calibri"/>
        <family val="2"/>
        <scheme val="minor"/>
      </rPr>
      <t>1U</t>
    </r>
    <r>
      <rPr>
        <sz val="11"/>
        <color indexed="8"/>
        <rFont val="Calibri"/>
        <family val="2"/>
        <charset val="238"/>
        <scheme val="minor"/>
      </rPr>
      <t xml:space="preserve"> (1 rack unit).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</si>
  <si>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jsou součástí dodávky serveru kolejnice pro možné vysunutí serveru z racku.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</si>
  <si>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 xml:space="preserve">počet pozic </t>
    </r>
    <r>
      <rPr>
        <sz val="11"/>
        <color indexed="8"/>
        <rFont val="Calibri"/>
        <family val="2"/>
        <scheme val="minor"/>
      </rPr>
      <t>pro zapojení a vypojení disků do serveru bez vypínání a vysouvání serveru z racku (</t>
    </r>
    <r>
      <rPr>
        <b/>
        <sz val="11"/>
        <color indexed="8"/>
        <rFont val="Calibri"/>
        <family val="2"/>
        <scheme val="minor"/>
      </rPr>
      <t>alespoň 4</t>
    </r>
    <r>
      <rPr>
        <sz val="11"/>
        <color indexed="8"/>
        <rFont val="Calibri"/>
        <family val="2"/>
        <scheme val="minor"/>
      </rPr>
      <t xml:space="preserve">) </t>
    </r>
    <r>
      <rPr>
        <sz val="11"/>
        <color indexed="8"/>
        <rFont val="Calibri"/>
        <family val="2"/>
        <charset val="238"/>
        <scheme val="minor"/>
      </rPr>
      <t>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</si>
  <si>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zdroje napájení nebo serveru.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</si>
  <si>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je server osazen zdroji o </t>
    </r>
    <r>
      <rPr>
        <b/>
        <sz val="11"/>
        <color indexed="8"/>
        <rFont val="Calibri"/>
        <family val="2"/>
        <scheme val="minor"/>
      </rPr>
      <t>dostatečném výkonu</t>
    </r>
    <r>
      <rPr>
        <sz val="11"/>
        <color indexed="8"/>
        <rFont val="Calibri"/>
        <family val="2"/>
        <charset val="238"/>
        <scheme val="minor"/>
      </rPr>
      <t xml:space="preserve"> dimenzovaném pro konkrétní konfiguraci serveru.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</si>
  <si>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označení</t>
    </r>
    <r>
      <rPr>
        <sz val="11"/>
        <color indexed="8"/>
        <rFont val="Calibri"/>
        <family val="2"/>
        <charset val="238"/>
        <scheme val="minor"/>
      </rPr>
      <t xml:space="preserve"> třídy certifikované účinnosti zdrojů napájení (</t>
    </r>
    <r>
      <rPr>
        <b/>
        <sz val="11"/>
        <color indexed="8"/>
        <rFont val="Calibri"/>
        <family val="2"/>
        <scheme val="minor"/>
      </rPr>
      <t>alespoň 80+ Platinum</t>
    </r>
    <r>
      <rPr>
        <sz val="11"/>
        <color indexed="8"/>
        <rFont val="Calibri"/>
        <family val="2"/>
        <charset val="238"/>
        <scheme val="minor"/>
      </rPr>
      <t>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</si>
  <si>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indexed="8"/>
        <rFont val="Calibri"/>
        <family val="2"/>
        <scheme val="minor"/>
      </rPr>
      <t>redundance N+1, hot-swap</t>
    </r>
    <r>
      <rPr>
        <sz val="11"/>
        <color indexed="8"/>
        <rFont val="Calibri"/>
        <family val="2"/>
        <charset val="238"/>
        <scheme val="minor"/>
      </rPr>
      <t>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</si>
  <si>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je zaručená funkčnost celého serveru i v prostředí s čelním nasáváním vzduchu o teplotě 30° C.</t>
    </r>
  </si>
  <si>
    <t>CENA CELKEM ZA 1 KUS SERVERU TYPU 1 (CLUSTER APLIKAČNÍCH SERVERŮ) (v Kč bez DPH)</t>
  </si>
  <si>
    <t>SERVER TYPU 2 (ROZŠÍŘENÍ STUDENTSKÉHO CLOUDU STRATUS):</t>
  </si>
  <si>
    <r>
      <t xml:space="preserve">Uveďte </t>
    </r>
    <r>
      <rPr>
        <b/>
        <sz val="12"/>
        <color indexed="8"/>
        <rFont val="Calibri"/>
        <family val="2"/>
        <charset val="238"/>
        <scheme val="minor"/>
      </rPr>
      <t>název</t>
    </r>
    <r>
      <rPr>
        <sz val="12"/>
        <color indexed="8"/>
        <rFont val="Calibri"/>
        <family val="2"/>
        <charset val="238"/>
        <scheme val="minor"/>
      </rPr>
      <t xml:space="preserve"> výrobce a označení modelu výrobku.</t>
    </r>
  </si>
  <si>
    <t>2.1 Procesor</t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</si>
  <si>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procesoru (</t>
    </r>
    <r>
      <rPr>
        <sz val="11"/>
        <color indexed="8"/>
        <rFont val="Calibri"/>
        <family val="2"/>
        <scheme val="minor"/>
      </rPr>
      <t>počet procesorů není specifikován, architektura x86-64</t>
    </r>
    <r>
      <rPr>
        <sz val="11"/>
        <color indexed="8"/>
        <rFont val="Calibri"/>
        <family val="2"/>
        <charset val="238"/>
        <scheme val="minor"/>
      </rPr>
      <t>).</t>
    </r>
  </si>
  <si>
    <t>2.1.2 Počet fyzických jader procesoru</t>
  </si>
  <si>
    <t>2.1.3. Výkon procesoru dle SpecInt 2017 rate base</t>
  </si>
  <si>
    <r>
      <t xml:space="preserve">Uveďte </t>
    </r>
    <r>
      <rPr>
        <b/>
        <sz val="11"/>
        <color indexed="8"/>
        <rFont val="Calibri"/>
        <family val="2"/>
        <scheme val="minor"/>
      </rPr>
      <t>hodnotu</t>
    </r>
    <r>
      <rPr>
        <sz val="11"/>
        <color indexed="8"/>
        <rFont val="Calibri"/>
        <family val="2"/>
        <charset val="238"/>
        <scheme val="minor"/>
      </rPr>
      <t xml:space="preserve"> výkonu celé sestavy dle měření </t>
    </r>
    <r>
      <rPr>
        <b/>
        <sz val="11"/>
        <color indexed="8"/>
        <rFont val="Calibri"/>
        <family val="2"/>
        <scheme val="minor"/>
      </rPr>
      <t>SpecInt 2017 rate base</t>
    </r>
    <r>
      <rPr>
        <sz val="11"/>
        <color indexed="8"/>
        <rFont val="Calibri"/>
        <family val="2"/>
        <scheme val="minor"/>
      </rPr>
      <t xml:space="preserve"> (</t>
    </r>
    <r>
      <rPr>
        <b/>
        <sz val="11"/>
        <color indexed="8"/>
        <rFont val="Calibri"/>
        <family val="2"/>
        <scheme val="minor"/>
      </rPr>
      <t>alespoň 163</t>
    </r>
    <r>
      <rPr>
        <sz val="11"/>
        <color indexed="8"/>
        <rFont val="Calibri"/>
        <family val="2"/>
        <charset val="238"/>
        <scheme val="minor"/>
      </rPr>
      <t>).</t>
    </r>
  </si>
  <si>
    <t>2.2 Operační paměť</t>
  </si>
  <si>
    <t>2.2.1 Typ paměti</t>
  </si>
  <si>
    <t>2.2.2 Počet paměťových modulů</t>
  </si>
  <si>
    <r>
      <t>Uvěďte</t>
    </r>
    <r>
      <rPr>
        <b/>
        <sz val="11"/>
        <color indexed="8"/>
        <rFont val="Calibri"/>
        <family val="2"/>
        <scheme val="minor"/>
      </rPr>
      <t xml:space="preserve"> počet </t>
    </r>
    <r>
      <rPr>
        <sz val="11"/>
        <color indexed="8"/>
        <rFont val="Calibri"/>
        <family val="2"/>
        <scheme val="minor"/>
      </rPr>
      <t xml:space="preserve">osazených paměťových </t>
    </r>
    <r>
      <rPr>
        <b/>
        <sz val="11"/>
        <color indexed="8"/>
        <rFont val="Calibri"/>
        <family val="2"/>
        <scheme val="minor"/>
      </rPr>
      <t>modulů (</t>
    </r>
    <r>
      <rPr>
        <sz val="11"/>
        <color indexed="8"/>
        <rFont val="Calibri"/>
        <family val="2"/>
        <scheme val="minor"/>
      </rPr>
      <t xml:space="preserve">počet modulů musí být takový, aby se využily </t>
    </r>
    <r>
      <rPr>
        <b/>
        <sz val="11"/>
        <color indexed="8"/>
        <rFont val="Calibri"/>
        <family val="2"/>
        <scheme val="minor"/>
      </rPr>
      <t>všechny kanály všech procesorů</t>
    </r>
    <r>
      <rPr>
        <sz val="11"/>
        <color indexed="8"/>
        <rFont val="Calibri"/>
        <family val="2"/>
        <scheme val="minor"/>
      </rPr>
      <t xml:space="preserve"> rovnoměrně a zároveň každý kanál musí obsahovat </t>
    </r>
    <r>
      <rPr>
        <b/>
        <sz val="11"/>
        <color indexed="8"/>
        <rFont val="Calibri"/>
        <family val="2"/>
        <scheme val="minor"/>
      </rPr>
      <t>identický počet</t>
    </r>
    <r>
      <rPr>
        <sz val="11"/>
        <color indexed="8"/>
        <rFont val="Calibri"/>
        <family val="2"/>
        <scheme val="minor"/>
      </rPr>
      <t xml:space="preserve"> a </t>
    </r>
    <r>
      <rPr>
        <b/>
        <sz val="11"/>
        <color indexed="8"/>
        <rFont val="Calibri"/>
        <family val="2"/>
        <scheme val="minor"/>
      </rPr>
      <t>typ</t>
    </r>
    <r>
      <rPr>
        <sz val="11"/>
        <color indexed="8"/>
        <rFont val="Calibri"/>
        <family val="2"/>
        <scheme val="minor"/>
      </rPr>
      <t xml:space="preserve"> paměťových modulů).</t>
    </r>
  </si>
  <si>
    <t>2.2.3 Celková kapacita paměti</t>
  </si>
  <si>
    <r>
      <t xml:space="preserve">Uveďte celkovou </t>
    </r>
    <r>
      <rPr>
        <b/>
        <sz val="11"/>
        <color indexed="8"/>
        <rFont val="Calibri"/>
        <family val="2"/>
        <scheme val="minor"/>
      </rPr>
      <t>kapacitu</t>
    </r>
    <r>
      <rPr>
        <sz val="11"/>
        <color indexed="8"/>
        <rFont val="Calibri"/>
        <family val="2"/>
        <scheme val="minor"/>
      </rPr>
      <t xml:space="preserve"> paměti každého serveru (</t>
    </r>
    <r>
      <rPr>
        <b/>
        <sz val="11"/>
        <color indexed="8"/>
        <rFont val="Calibri"/>
        <family val="2"/>
        <scheme val="minor"/>
      </rPr>
      <t>alespoň 512 GB</t>
    </r>
    <r>
      <rPr>
        <sz val="11"/>
        <color indexed="8"/>
        <rFont val="Calibri"/>
        <family val="2"/>
        <scheme val="minor"/>
      </rPr>
      <t>).</t>
    </r>
  </si>
  <si>
    <t>2.3 NVMe Disky</t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</si>
  <si>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disku typu NVMe.</t>
    </r>
  </si>
  <si>
    <t>2.3.1 Počet kusů NVMe disků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</si>
  <si>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počet kusů </t>
    </r>
    <r>
      <rPr>
        <sz val="11"/>
        <color indexed="8"/>
        <rFont val="Calibri"/>
        <family val="2"/>
        <scheme val="minor"/>
      </rPr>
      <t>disků typu NVMe (</t>
    </r>
    <r>
      <rPr>
        <b/>
        <sz val="11"/>
        <color indexed="8"/>
        <rFont val="Calibri"/>
        <family val="2"/>
        <scheme val="minor"/>
      </rPr>
      <t>právě 2 identické</t>
    </r>
    <r>
      <rPr>
        <sz val="11"/>
        <color indexed="8"/>
        <rFont val="Calibri"/>
        <family val="2"/>
        <scheme val="minor"/>
      </rPr>
      <t>).</t>
    </r>
  </si>
  <si>
    <t>2.3.2 Kapacita každého disku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</si>
  <si>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kapacitu </t>
    </r>
    <r>
      <rPr>
        <sz val="11"/>
        <color indexed="8"/>
        <rFont val="Calibri"/>
        <family val="2"/>
        <scheme val="minor"/>
      </rPr>
      <t>každého disku typu NVMe (</t>
    </r>
    <r>
      <rPr>
        <b/>
        <sz val="11"/>
        <color indexed="8"/>
        <rFont val="Calibri"/>
        <family val="2"/>
        <scheme val="minor"/>
      </rPr>
      <t>alespoň 800 GB</t>
    </r>
    <r>
      <rPr>
        <sz val="11"/>
        <color indexed="8"/>
        <rFont val="Calibri"/>
        <family val="2"/>
        <scheme val="minor"/>
      </rPr>
      <t>).</t>
    </r>
  </si>
  <si>
    <t>2.3.3 Určení pro nepřetržitý provoz</t>
  </si>
  <si>
    <t>2.3.4 Počet operací čtení za sekundu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</si>
  <si>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počet </t>
    </r>
    <r>
      <rPr>
        <sz val="11"/>
        <color indexed="8"/>
        <rFont val="Calibri"/>
        <family val="2"/>
        <scheme val="minor"/>
      </rPr>
      <t>operací čtení za sekundu (</t>
    </r>
    <r>
      <rPr>
        <b/>
        <sz val="11"/>
        <color indexed="8"/>
        <rFont val="Calibri"/>
        <family val="2"/>
        <scheme val="minor"/>
      </rPr>
      <t xml:space="preserve">alespoň 800 000 IOPS </t>
    </r>
    <r>
      <rPr>
        <sz val="11"/>
        <color indexed="8"/>
        <rFont val="Calibri"/>
        <family val="2"/>
        <scheme val="minor"/>
      </rPr>
      <t>při čtení bloku velikosti 4 KB).</t>
    </r>
  </si>
  <si>
    <t>2.3.5 Počet operací zápisu za sekundu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</si>
  <si>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scheme val="minor"/>
      </rPr>
      <t xml:space="preserve"> operací zápisu za sekundu (</t>
    </r>
    <r>
      <rPr>
        <b/>
        <sz val="11"/>
        <color indexed="8"/>
        <rFont val="Calibri"/>
        <family val="2"/>
        <scheme val="minor"/>
      </rPr>
      <t xml:space="preserve">alespoň 150 000 IOPS </t>
    </r>
    <r>
      <rPr>
        <sz val="11"/>
        <color indexed="8"/>
        <rFont val="Calibri"/>
        <family val="2"/>
        <scheme val="minor"/>
      </rPr>
      <t>při zápisu bloku velikosti 4KB).</t>
    </r>
  </si>
  <si>
    <t>2.3.6 Odolnost NVMe disku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</si>
  <si>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odolnost </t>
    </r>
    <r>
      <rPr>
        <sz val="11"/>
        <color indexed="8"/>
        <rFont val="Calibri"/>
        <family val="2"/>
        <scheme val="minor"/>
      </rPr>
      <t>disku v počtu plných přepsání disku (</t>
    </r>
    <r>
      <rPr>
        <b/>
        <sz val="11"/>
        <color indexed="8"/>
        <rFont val="Calibri"/>
        <family val="2"/>
        <scheme val="minor"/>
      </rPr>
      <t xml:space="preserve">alespoň 3 DWPD </t>
    </r>
    <r>
      <rPr>
        <sz val="11"/>
        <color indexed="8"/>
        <rFont val="Calibri"/>
        <family val="2"/>
        <scheme val="minor"/>
      </rPr>
      <t>po dobu trvání záruky 60 měsíců).</t>
    </r>
  </si>
  <si>
    <t>2.3.7 Připojení NVMe disku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</si>
  <si>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>" pokud každý NVMe disk je připojen pomocí za běhu vyměnitelné (</t>
    </r>
    <r>
      <rPr>
        <b/>
        <sz val="11"/>
        <color indexed="8"/>
        <rFont val="Calibri"/>
        <family val="2"/>
        <scheme val="minor"/>
      </rPr>
      <t>hot-swap</t>
    </r>
    <r>
      <rPr>
        <sz val="11"/>
        <color indexed="8"/>
        <rFont val="Calibri"/>
        <family val="2"/>
        <scheme val="minor"/>
      </rPr>
      <t>) pozice, je přímo viditelný operačnímu systému (</t>
    </r>
    <r>
      <rPr>
        <b/>
        <sz val="11"/>
        <color indexed="8"/>
        <rFont val="Calibri"/>
        <family val="2"/>
        <scheme val="minor"/>
      </rPr>
      <t>JBOD</t>
    </r>
    <r>
      <rPr>
        <sz val="11"/>
        <color indexed="8"/>
        <rFont val="Calibri"/>
        <family val="2"/>
        <scheme val="minor"/>
      </rPr>
      <t xml:space="preserve"> bez hardware RAID) a je možné z disku zavést operační systém (</t>
    </r>
    <r>
      <rPr>
        <b/>
        <sz val="11"/>
        <color indexed="8"/>
        <rFont val="Calibri"/>
        <family val="2"/>
        <scheme val="minor"/>
      </rPr>
      <t>boot</t>
    </r>
    <r>
      <rPr>
        <sz val="11"/>
        <color indexed="8"/>
        <rFont val="Calibri"/>
        <family val="2"/>
        <scheme val="minor"/>
      </rPr>
      <t>).</t>
    </r>
  </si>
  <si>
    <t>2.4 HDD disky</t>
  </si>
  <si>
    <t>2.4.1 Počet kusů HDD disků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</si>
  <si>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kusů</t>
    </r>
    <r>
      <rPr>
        <sz val="11"/>
        <color indexed="8"/>
        <rFont val="Calibri"/>
        <family val="2"/>
        <scheme val="minor"/>
      </rPr>
      <t xml:space="preserve"> disků typu HDD (</t>
    </r>
    <r>
      <rPr>
        <b/>
        <sz val="11"/>
        <color indexed="8"/>
        <rFont val="Calibri"/>
        <family val="2"/>
        <scheme val="minor"/>
      </rPr>
      <t>právě 2 identické</t>
    </r>
    <r>
      <rPr>
        <sz val="11"/>
        <color indexed="8"/>
        <rFont val="Calibri"/>
        <family val="2"/>
        <scheme val="minor"/>
      </rPr>
      <t>).</t>
    </r>
  </si>
  <si>
    <t>2.4.2 Kapacita každého disku</t>
  </si>
  <si>
    <t>2.4.3 Určení pro nepřetržitý provoz</t>
  </si>
  <si>
    <t>2.4.4 Střední doba mezi poruchami</t>
  </si>
  <si>
    <t>2.4.5 Pracovní zatížení</t>
  </si>
  <si>
    <t>2.4.6 Rozhraní HDD disku</t>
  </si>
  <si>
    <t>2.4.7 Připojení HDD disku</t>
  </si>
  <si>
    <t>2.5 Kompatibilita operačního systém Linux</t>
  </si>
  <si>
    <t>2.7 Vzdálená správa</t>
  </si>
  <si>
    <t>2.8 Automatické zapnutí počítače</t>
  </si>
  <si>
    <t>2.9 Port pro připojení monitoru</t>
  </si>
  <si>
    <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charset val="238"/>
        <scheme val="minor"/>
      </rPr>
      <t xml:space="preserve"> hardwarových odesílacích front </t>
    </r>
    <r>
      <rPr>
        <b/>
        <sz val="11"/>
        <color indexed="8"/>
        <rFont val="Calibri"/>
        <family val="2"/>
        <scheme val="minor"/>
      </rPr>
      <t>XPS</t>
    </r>
    <r>
      <rPr>
        <sz val="11"/>
        <color indexed="8"/>
        <rFont val="Calibri"/>
        <family val="2"/>
        <charset val="238"/>
        <scheme val="minor"/>
      </rPr>
      <t xml:space="preserve"> v každém ze síťových rozhraní (</t>
    </r>
    <r>
      <rPr>
        <b/>
        <sz val="11"/>
        <color indexed="8"/>
        <rFont val="Calibri"/>
        <family val="2"/>
        <scheme val="minor"/>
      </rPr>
      <t>alespoň 8</t>
    </r>
    <r>
      <rPr>
        <sz val="11"/>
        <color indexed="8"/>
        <rFont val="Calibri"/>
        <family val="2"/>
        <charset val="238"/>
        <scheme val="minor"/>
      </rPr>
      <t xml:space="preserve"> odesílacích síťových front v každém rozhraní).</t>
    </r>
  </si>
  <si>
    <t>CENA CELKEM ZA 1 KUS SERVERU TYPU 2 (ROZŠÍŘENÍ STUDENTSKÉHO CLOUDU STRATUS) (v Kč bez DPH)</t>
  </si>
  <si>
    <t>NABÍDKOVÁ CENA CELKEM (v Kč bez DPH)</t>
  </si>
  <si>
    <r>
      <t xml:space="preserve">Uveďte </t>
    </r>
    <r>
      <rPr>
        <b/>
        <sz val="11"/>
        <color indexed="8"/>
        <rFont val="Calibri"/>
        <family val="2"/>
        <scheme val="minor"/>
      </rPr>
      <t xml:space="preserve">počet </t>
    </r>
    <r>
      <rPr>
        <sz val="11"/>
        <color indexed="8"/>
        <rFont val="Calibri"/>
        <family val="2"/>
        <scheme val="minor"/>
      </rPr>
      <t>paměťových kanálů procesoru (</t>
    </r>
    <r>
      <rPr>
        <b/>
        <sz val="11"/>
        <color indexed="8"/>
        <rFont val="Calibri"/>
        <family val="2"/>
        <scheme val="minor"/>
      </rPr>
      <t>alespoň 4</t>
    </r>
    <r>
      <rPr>
        <sz val="11"/>
        <color indexed="8"/>
        <rFont val="Calibri"/>
        <family val="2"/>
        <charset val="238"/>
        <scheme val="minor"/>
      </rPr>
      <t xml:space="preserve"> paměťové kanály v každém serveru).</t>
    </r>
  </si>
  <si>
    <t>1.6 Zavední operačního systému</t>
  </si>
  <si>
    <t>1.10 Port pro připojení klávesnice a myši</t>
  </si>
  <si>
    <t>1.11 Síťový port</t>
  </si>
  <si>
    <t>1.12 Skříň</t>
  </si>
  <si>
    <t>1.12.1 Dedikovaná skříň pro každý server</t>
  </si>
  <si>
    <t>1.12.2 Skříň do standardního racku</t>
  </si>
  <si>
    <t>1.12.3 Výška serveru</t>
  </si>
  <si>
    <t>1.12.4 Kolejnice</t>
  </si>
  <si>
    <t>1.12.5 Počet pozic na disky</t>
  </si>
  <si>
    <t>1.13 Zdroje napájení</t>
  </si>
  <si>
    <t>1.13.1 Výkon zdrojů napájení</t>
  </si>
  <si>
    <t>1.13.2 Účinnost zdrojů napájení</t>
  </si>
  <si>
    <t>1.13.3 Redundance zdrojů</t>
  </si>
  <si>
    <t>1.14 Prostředí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</si>
  <si>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počet </t>
    </r>
    <r>
      <rPr>
        <sz val="11"/>
        <color indexed="8"/>
        <rFont val="Calibri"/>
        <family val="2"/>
        <scheme val="minor"/>
      </rPr>
      <t>operací čtení za sekundu (</t>
    </r>
    <r>
      <rPr>
        <b/>
        <sz val="11"/>
        <color indexed="8"/>
        <rFont val="Calibri"/>
        <family val="2"/>
        <scheme val="minor"/>
      </rPr>
      <t xml:space="preserve">alespoň </t>
    </r>
    <r>
      <rPr>
        <b/>
        <sz val="11"/>
        <color theme="1"/>
        <rFont val="Calibri (Body)_x0000_"/>
        <charset val="238"/>
      </rPr>
      <t>70 000</t>
    </r>
    <r>
      <rPr>
        <b/>
        <sz val="11"/>
        <color theme="1"/>
        <rFont val="Calibri"/>
        <family val="2"/>
        <scheme val="minor"/>
      </rPr>
      <t xml:space="preserve"> IOPS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při čtení bloku velikosti 4 KB).</t>
    </r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</si>
  <si>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odolnost </t>
    </r>
    <r>
      <rPr>
        <sz val="11"/>
        <color indexed="8"/>
        <rFont val="Calibri"/>
        <family val="2"/>
        <scheme val="minor"/>
      </rPr>
      <t>disku v počtu plných přepsání disku (</t>
    </r>
    <r>
      <rPr>
        <b/>
        <sz val="11"/>
        <color indexed="8"/>
        <rFont val="Calibri"/>
        <family val="2"/>
        <scheme val="minor"/>
      </rPr>
      <t>alespoň</t>
    </r>
    <r>
      <rPr>
        <b/>
        <sz val="11"/>
        <color theme="1"/>
        <rFont val="Calibri"/>
        <family val="2"/>
        <scheme val="minor"/>
      </rPr>
      <t xml:space="preserve"> 3</t>
    </r>
    <r>
      <rPr>
        <b/>
        <sz val="11"/>
        <color rgb="FFFF0000"/>
        <rFont val="Calibri (Body)_x0000_"/>
        <charset val="238"/>
      </rPr>
      <t xml:space="preserve"> </t>
    </r>
    <r>
      <rPr>
        <b/>
        <sz val="11"/>
        <color theme="1"/>
        <rFont val="Calibri (Body)_x0000_"/>
        <charset val="238"/>
      </rPr>
      <t>DWPD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po dobu trvání záruky 60 měsíců).</t>
    </r>
  </si>
  <si>
    <t>2.10 Port pro připojení klávesnice a myši</t>
  </si>
  <si>
    <t>2.11 Síťová rozhraní</t>
  </si>
  <si>
    <t>2.11.1 Počet hardwarových přijímacích front (RSS)</t>
  </si>
  <si>
    <t>2.11.2 Počet hardwarových odesílacích front (XPS)</t>
  </si>
  <si>
    <t>2.12 Skříň</t>
  </si>
  <si>
    <t>2.12.1 Dedikovaná skříň pro každý server</t>
  </si>
  <si>
    <t>2.12.2 Skříň do standardního racku</t>
  </si>
  <si>
    <t>2.12.3 Výška serveru</t>
  </si>
  <si>
    <t>2.12.4 Kolejnice</t>
  </si>
  <si>
    <t>2.12.5 Počet pozic na disky</t>
  </si>
  <si>
    <t>2.13 Zdroje napájení</t>
  </si>
  <si>
    <t>2.13.1 Výkon zdrojů napájení</t>
  </si>
  <si>
    <t>2.13.2 Účinnost zdrojů napájení</t>
  </si>
  <si>
    <t>2.13.3 Redundance zdrojů</t>
  </si>
  <si>
    <t>2.14 Prostředí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</si>
  <si>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„ano" </t>
    </r>
    <r>
      <rPr>
        <sz val="11"/>
        <color indexed="8"/>
        <rFont val="Calibri"/>
        <family val="2"/>
        <scheme val="minor"/>
      </rPr>
      <t>pokud je server osazen takovou pamětí, jejíž rychlost/frekvence je alespoň taková, jaká je nejvyšší podporovaná hodnota rychlosti/frekvence u procesoru v parametru 2.1.</t>
    </r>
  </si>
  <si>
    <r>
      <t>Uveďte počet síťových rozhraní dedikovaných pro OS (</t>
    </r>
    <r>
      <rPr>
        <b/>
        <sz val="11"/>
        <color indexed="8"/>
        <rFont val="Calibri"/>
        <family val="2"/>
        <scheme val="minor"/>
      </rPr>
      <t>alespoň 2</t>
    </r>
    <r>
      <rPr>
        <sz val="11"/>
        <color indexed="8"/>
        <rFont val="Calibri"/>
        <family val="2"/>
        <charset val="238"/>
        <scheme val="minor"/>
      </rPr>
      <t xml:space="preserve"> rozhraní typu metalický </t>
    </r>
    <r>
      <rPr>
        <b/>
        <sz val="11"/>
        <color indexed="8"/>
        <rFont val="Calibri"/>
        <family val="2"/>
        <scheme val="minor"/>
      </rPr>
      <t>Ethernet</t>
    </r>
    <r>
      <rPr>
        <sz val="11"/>
        <color indexed="8"/>
        <rFont val="Calibri"/>
        <family val="2"/>
        <charset val="238"/>
        <scheme val="minor"/>
      </rPr>
      <t xml:space="preserve"> alespoň </t>
    </r>
    <r>
      <rPr>
        <b/>
        <sz val="11"/>
        <color indexed="8"/>
        <rFont val="Calibri"/>
        <family val="2"/>
        <scheme val="minor"/>
      </rPr>
      <t>10 Gbps</t>
    </r>
    <r>
      <rPr>
        <sz val="11"/>
        <color indexed="8"/>
        <rFont val="Calibri"/>
        <family val="2"/>
        <charset val="238"/>
        <scheme val="minor"/>
      </rPr>
      <t xml:space="preserve"> , může být realizováno samostatnou PCIe kartou).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</si>
  <si>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charset val="238"/>
        <scheme val="minor"/>
      </rPr>
      <t xml:space="preserve"> hardwarových přijímacích front </t>
    </r>
    <r>
      <rPr>
        <b/>
        <sz val="11"/>
        <color indexed="8"/>
        <rFont val="Calibri"/>
        <family val="2"/>
        <scheme val="minor"/>
      </rPr>
      <t>RSS</t>
    </r>
    <r>
      <rPr>
        <sz val="11"/>
        <color indexed="8"/>
        <rFont val="Calibri"/>
        <family val="2"/>
        <charset val="238"/>
        <scheme val="minor"/>
      </rPr>
      <t xml:space="preserve"> v každém ze síťových rozhraní (</t>
    </r>
    <r>
      <rPr>
        <b/>
        <sz val="11"/>
        <color indexed="8"/>
        <rFont val="Calibri"/>
        <family val="2"/>
        <scheme val="minor"/>
      </rPr>
      <t>alespoň 8</t>
    </r>
    <r>
      <rPr>
        <sz val="11"/>
        <color indexed="8"/>
        <rFont val="Calibri"/>
        <family val="2"/>
        <charset val="238"/>
        <scheme val="minor"/>
      </rPr>
      <t xml:space="preserve"> přijímacích síťových front v každém rozhraní).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</si>
  <si>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celkový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počet fyzických jader všech </t>
    </r>
    <r>
      <rPr>
        <sz val="11"/>
        <color indexed="8"/>
        <rFont val="Calibri"/>
        <family val="2"/>
        <scheme val="minor"/>
      </rPr>
      <t>procesorů  (</t>
    </r>
    <r>
      <rPr>
        <b/>
        <sz val="11"/>
        <color indexed="8"/>
        <rFont val="Calibri"/>
        <family val="2"/>
        <scheme val="minor"/>
      </rPr>
      <t>alespoň 32</t>
    </r>
    <r>
      <rPr>
        <sz val="11"/>
        <color indexed="8"/>
        <rFont val="Calibri"/>
        <family val="2"/>
        <charset val="238"/>
        <scheme val="minor"/>
      </rPr>
      <t xml:space="preserve"> jader v každém serveru, alespoň </t>
    </r>
    <r>
      <rPr>
        <b/>
        <sz val="11"/>
        <color indexed="8"/>
        <rFont val="Calibri"/>
        <family val="2"/>
        <scheme val="minor"/>
      </rPr>
      <t>64 vláken</t>
    </r>
    <r>
      <rPr>
        <sz val="11"/>
        <color indexed="8"/>
        <rFont val="Calibri"/>
        <family val="2"/>
        <charset val="238"/>
        <scheme val="minor"/>
      </rPr>
      <t>).</t>
    </r>
  </si>
  <si>
    <t>2.6 Zavedení operačního systému</t>
  </si>
  <si>
    <r>
      <t xml:space="preserve">Uveďte </t>
    </r>
    <r>
      <rPr>
        <b/>
        <sz val="11"/>
        <color indexed="8"/>
        <rFont val="Calibri"/>
        <family val="2"/>
        <scheme val="minor"/>
      </rPr>
      <t>rychlost</t>
    </r>
    <r>
      <rPr>
        <sz val="11"/>
        <color indexed="8"/>
        <rFont val="Calibri"/>
        <family val="2"/>
        <scheme val="minor"/>
      </rPr>
      <t xml:space="preserve"> sekvenčního zápisu (</t>
    </r>
    <r>
      <rPr>
        <b/>
        <sz val="11"/>
        <color theme="1"/>
        <rFont val="Calibri (Body)_x0000_"/>
        <charset val="238"/>
      </rPr>
      <t>alespoň</t>
    </r>
    <r>
      <rPr>
        <b/>
        <sz val="11"/>
        <color rgb="FFFF0000"/>
        <rFont val="Calibri (Body)_x0000_"/>
        <charset val="238"/>
      </rPr>
      <t xml:space="preserve"> </t>
    </r>
    <r>
      <rPr>
        <b/>
        <sz val="11"/>
        <color theme="1"/>
        <rFont val="Calibri (Body)_x0000_"/>
        <charset val="238"/>
      </rPr>
      <t>250 MB/s</t>
    </r>
    <r>
      <rPr>
        <sz val="11"/>
        <color rgb="FFFF0000"/>
        <rFont val="Calibri (Body)_x0000_"/>
        <charset val="238"/>
      </rPr>
      <t xml:space="preserve"> </t>
    </r>
    <r>
      <rPr>
        <sz val="11"/>
        <color theme="1"/>
        <rFont val="Calibri (Body)_x0000_"/>
        <charset val="238"/>
      </rPr>
      <t>při zápisu bloku velikosti 4 KB</t>
    </r>
    <r>
      <rPr>
        <sz val="11"/>
        <color indexed="8"/>
        <rFont val="Calibri"/>
        <family val="2"/>
        <scheme val="minor"/>
      </rPr>
      <t>).</t>
    </r>
  </si>
  <si>
    <t xml:space="preserve">6. Nesplnění kteréhokoliv z požadovaných parametrů je důvodem k vyloučení nabídky.                      </t>
  </si>
  <si>
    <t>7. Jednotková cena za jednotlivé položky musí být vyplněna do žlutého pole.</t>
  </si>
  <si>
    <t>CENA CELKEM ZA 15 KS SERVERU TYPU 1 (CLUSTER APLIKAČNÍCH SERVERŮ) (v Kč bez DPH)</t>
  </si>
  <si>
    <t>CENA CELKEM ZA 2 KS SERVERŮ TYPU 2 (ROZŠÍŘENÍ STUDENTSKÉHO CLOUDU STRATUS) (v Kč bez DPH)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</si>
  <si>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scheme val="minor"/>
      </rPr>
      <t xml:space="preserve"> operací zápisu za sekundu (</t>
    </r>
    <r>
      <rPr>
        <b/>
        <sz val="11"/>
        <color indexed="8"/>
        <rFont val="Calibri"/>
        <family val="2"/>
        <scheme val="minor"/>
      </rPr>
      <t>alespoň 1</t>
    </r>
    <r>
      <rPr>
        <b/>
        <sz val="11"/>
        <color theme="1"/>
        <rFont val="Calibri (Body)_x0000_"/>
        <charset val="238"/>
      </rPr>
      <t>0 000 IOPS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při zápisu bloku velikosti 4KB).</t>
    </r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</si>
  <si>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rychlost</t>
    </r>
    <r>
      <rPr>
        <sz val="11"/>
        <color indexed="8"/>
        <rFont val="Calibri"/>
        <family val="2"/>
        <scheme val="minor"/>
      </rPr>
      <t xml:space="preserve"> sekvenčního čtení (</t>
    </r>
    <r>
      <rPr>
        <b/>
        <sz val="11"/>
        <color theme="1"/>
        <rFont val="Calibri (Body)_x0000_"/>
        <charset val="238"/>
      </rPr>
      <t>alespoň</t>
    </r>
    <r>
      <rPr>
        <b/>
        <sz val="11"/>
        <color rgb="FFFF0000"/>
        <rFont val="Calibri (Body)_x0000_"/>
        <charset val="238"/>
      </rPr>
      <t xml:space="preserve"> </t>
    </r>
    <r>
      <rPr>
        <b/>
        <sz val="11"/>
        <color theme="1"/>
        <rFont val="Calibri (Body)_x0000_"/>
        <charset val="238"/>
      </rPr>
      <t xml:space="preserve">400 MB/s </t>
    </r>
    <r>
      <rPr>
        <sz val="11"/>
        <color theme="1"/>
        <rFont val="Calibri (Body)_x0000_"/>
        <charset val="238"/>
      </rPr>
      <t>při čtení bloku velikosti 128 KB</t>
    </r>
    <r>
      <rPr>
        <sz val="11"/>
        <color indexed="8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</si>
</sst>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#,##0.00\ &quot;Kč&quot;"/>
  </numFmts>
  <fonts count="26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 (Body)_x0000_"/>
      <charset val="238"/>
    </font>
    <font>
      <sz val="11"/>
      <color rgb="FFFF0000"/>
      <name val="Calibri (Body)_x0000_"/>
      <charset val="238"/>
    </font>
    <font>
      <b/>
      <sz val="11"/>
      <color theme="1"/>
      <name val="Calibri (Body)_x0000_"/>
      <charset val="238"/>
    </font>
    <font>
      <sz val="11"/>
      <color theme="1"/>
      <name val="Calibri (Body)_x0000_"/>
      <charset val="238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rgb="FF800080"/>
      </patternFill>
    </fill>
    <fill>
      <patternFill patternType="solid">
        <fgColor rgb="FF92D050"/>
        <bgColor indexed="1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80008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4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3"/>
      </left>
      <right/>
      <top style="thick">
        <color indexed="63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ck">
        <color indexed="63"/>
      </right>
      <top/>
      <bottom style="medium">
        <color indexed="63"/>
      </bottom>
      <diagonal/>
    </border>
    <border>
      <left style="thick">
        <color indexed="63"/>
      </left>
      <right/>
      <top style="medium">
        <color indexed="63"/>
      </top>
      <bottom style="thin">
        <color indexed="64"/>
      </bottom>
      <diagonal/>
    </border>
    <border>
      <left style="thin">
        <color indexed="64"/>
      </left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3"/>
      </right>
      <top style="thin">
        <color indexed="64"/>
      </top>
      <bottom/>
      <diagonal/>
    </border>
    <border>
      <left style="thick">
        <color indexed="64"/>
      </left>
      <right style="thick">
        <color indexed="63"/>
      </right>
      <top style="thick">
        <color indexed="64"/>
      </top>
      <bottom style="thick">
        <color indexed="64"/>
      </bottom>
      <diagonal/>
    </border>
    <border>
      <left/>
      <right style="thick">
        <color indexed="63"/>
      </right>
      <top/>
      <bottom/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3"/>
      </right>
      <top style="thick">
        <color indexed="64"/>
      </top>
      <bottom style="thick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>
      <alignment wrapText="1"/>
    </xf>
    <xf numFmtId="0" fontId="3" fillId="0" borderId="0"/>
    <xf numFmtId="164" fontId="3" fillId="0" borderId="0"/>
  </cellStyleXfs>
  <cellXfs count="66">
    <xf numFmtId="0" fontId="0" fillId="0" borderId="0" xfId="0"/>
    <xf numFmtId="0" fontId="6" fillId="0" borderId="0" xfId="3" applyFont="1">
      <alignment wrapText="1"/>
    </xf>
    <xf numFmtId="0" fontId="7" fillId="0" borderId="0" xfId="3" applyFont="1" applyAlignment="1"/>
    <xf numFmtId="0" fontId="8" fillId="0" borderId="0" xfId="3" applyFont="1" applyAlignment="1"/>
    <xf numFmtId="0" fontId="8" fillId="0" borderId="0" xfId="3" applyFont="1">
      <alignment wrapText="1"/>
    </xf>
    <xf numFmtId="0" fontId="4" fillId="0" borderId="0" xfId="3" applyFont="1" applyAlignment="1">
      <alignment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3" applyFont="1" applyAlignment="1"/>
    <xf numFmtId="0" fontId="9" fillId="0" borderId="0" xfId="0" applyFont="1" applyAlignment="1">
      <alignment wrapText="1"/>
    </xf>
    <xf numFmtId="0" fontId="9" fillId="0" borderId="0" xfId="3" applyFont="1">
      <alignment wrapText="1"/>
    </xf>
    <xf numFmtId="0" fontId="6" fillId="0" borderId="0" xfId="3" applyFont="1" applyAlignment="1">
      <alignment vertical="center"/>
    </xf>
    <xf numFmtId="0" fontId="6" fillId="0" borderId="0" xfId="0" applyFont="1"/>
    <xf numFmtId="0" fontId="12" fillId="0" borderId="0" xfId="3" applyFont="1" applyAlignment="1"/>
    <xf numFmtId="0" fontId="13" fillId="0" borderId="0" xfId="3" applyFont="1">
      <alignment wrapText="1"/>
    </xf>
    <xf numFmtId="0" fontId="14" fillId="0" borderId="0" xfId="0" applyFont="1" applyAlignment="1">
      <alignment vertical="center"/>
    </xf>
    <xf numFmtId="0" fontId="5" fillId="3" borderId="7" xfId="3" applyFont="1" applyFill="1" applyBorder="1" applyAlignment="1">
      <alignment horizontal="center" vertical="center"/>
    </xf>
    <xf numFmtId="165" fontId="5" fillId="3" borderId="9" xfId="3" applyNumberFormat="1" applyFont="1" applyFill="1" applyBorder="1" applyAlignment="1">
      <alignment horizontal="center" vertical="center" wrapText="1"/>
    </xf>
    <xf numFmtId="0" fontId="16" fillId="0" borderId="0" xfId="3" applyFont="1">
      <alignment wrapText="1"/>
    </xf>
    <xf numFmtId="0" fontId="17" fillId="0" borderId="0" xfId="3" applyFont="1" applyAlignment="1"/>
    <xf numFmtId="0" fontId="18" fillId="0" borderId="0" xfId="3" applyFont="1" applyAlignment="1"/>
    <xf numFmtId="0" fontId="5" fillId="3" borderId="11" xfId="3" applyFont="1" applyFill="1" applyBorder="1" applyAlignment="1">
      <alignment horizontal="center" vertical="center"/>
    </xf>
    <xf numFmtId="0" fontId="5" fillId="6" borderId="16" xfId="3" applyFont="1" applyFill="1" applyBorder="1" applyAlignment="1">
      <alignment horizontal="center" vertical="center" wrapText="1"/>
    </xf>
    <xf numFmtId="49" fontId="6" fillId="2" borderId="17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/>
    </xf>
    <xf numFmtId="0" fontId="10" fillId="2" borderId="19" xfId="3" applyFont="1" applyFill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>
      <alignment horizontal="center" vertical="center"/>
    </xf>
    <xf numFmtId="49" fontId="10" fillId="2" borderId="19" xfId="3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3" applyNumberFormat="1" applyFont="1" applyFill="1" applyBorder="1" applyAlignment="1" applyProtection="1">
      <alignment horizontal="center" vertical="center" wrapText="1"/>
      <protection locked="0"/>
    </xf>
    <xf numFmtId="165" fontId="11" fillId="4" borderId="21" xfId="3" applyNumberFormat="1" applyFont="1" applyFill="1" applyBorder="1" applyAlignment="1" applyProtection="1">
      <alignment horizontal="center" vertical="center"/>
      <protection locked="0"/>
    </xf>
    <xf numFmtId="165" fontId="15" fillId="3" borderId="29" xfId="3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49" fontId="10" fillId="2" borderId="19" xfId="3" applyNumberFormat="1" applyFont="1" applyFill="1" applyBorder="1" applyAlignment="1">
      <alignment horizontal="center" vertical="center" wrapText="1"/>
    </xf>
    <xf numFmtId="165" fontId="11" fillId="0" borderId="22" xfId="3" applyNumberFormat="1" applyFont="1" applyBorder="1" applyAlignment="1">
      <alignment horizontal="center" vertical="center"/>
    </xf>
    <xf numFmtId="0" fontId="11" fillId="0" borderId="18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2"/>
    </xf>
    <xf numFmtId="49" fontId="19" fillId="2" borderId="20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2"/>
    </xf>
    <xf numFmtId="0" fontId="15" fillId="3" borderId="26" xfId="3" applyFont="1" applyFill="1" applyBorder="1" applyAlignment="1">
      <alignment horizontal="left" vertical="center" wrapText="1"/>
    </xf>
    <xf numFmtId="0" fontId="15" fillId="3" borderId="27" xfId="3" applyFont="1" applyFill="1" applyBorder="1" applyAlignment="1">
      <alignment horizontal="left" vertical="center" wrapText="1"/>
    </xf>
    <xf numFmtId="0" fontId="15" fillId="3" borderId="28" xfId="3" applyFont="1" applyFill="1" applyBorder="1" applyAlignment="1">
      <alignment horizontal="left" vertical="center" wrapText="1"/>
    </xf>
    <xf numFmtId="0" fontId="11" fillId="7" borderId="18" xfId="3" applyFont="1" applyFill="1" applyBorder="1" applyAlignment="1">
      <alignment horizontal="left" vertical="center" wrapText="1"/>
    </xf>
    <xf numFmtId="0" fontId="11" fillId="7" borderId="4" xfId="3" applyFont="1" applyFill="1" applyBorder="1" applyAlignment="1">
      <alignment horizontal="left" vertical="center" wrapText="1"/>
    </xf>
    <xf numFmtId="0" fontId="5" fillId="5" borderId="13" xfId="3" applyFont="1" applyFill="1" applyBorder="1" applyAlignment="1">
      <alignment horizontal="center" vertical="center"/>
    </xf>
    <xf numFmtId="0" fontId="5" fillId="5" borderId="15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left" vertical="center"/>
    </xf>
    <xf numFmtId="0" fontId="5" fillId="3" borderId="6" xfId="3" applyFont="1" applyFill="1" applyBorder="1" applyAlignment="1">
      <alignment horizontal="left" vertical="center"/>
    </xf>
    <xf numFmtId="0" fontId="5" fillId="3" borderId="12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23" xfId="3" applyFont="1" applyFill="1" applyBorder="1" applyAlignment="1">
      <alignment horizontal="left" vertical="center" wrapText="1"/>
    </xf>
    <xf numFmtId="0" fontId="5" fillId="3" borderId="24" xfId="3" applyFont="1" applyFill="1" applyBorder="1" applyAlignment="1">
      <alignment horizontal="left" vertical="center" wrapText="1"/>
    </xf>
    <xf numFmtId="0" fontId="5" fillId="3" borderId="25" xfId="3" applyFont="1" applyFill="1" applyBorder="1" applyAlignment="1">
      <alignment horizontal="left" vertical="center" wrapText="1"/>
    </xf>
    <xf numFmtId="49" fontId="19" fillId="2" borderId="19" xfId="3" applyNumberFormat="1" applyFont="1" applyFill="1" applyBorder="1" applyAlignment="1">
      <alignment horizontal="center" vertical="center" wrapText="1"/>
    </xf>
    <xf numFmtId="49" fontId="19" fillId="2" borderId="20" xfId="3" applyNumberFormat="1" applyFont="1" applyFill="1" applyBorder="1" applyAlignment="1">
      <alignment horizontal="center" vertical="center" wrapText="1"/>
    </xf>
  </cellXfs>
  <cellStyles count="6">
    <cellStyle name="Heading 1" xfId="1" xr:uid="{00000000-0005-0000-0000-000000000000}"/>
    <cellStyle name="Heading1 1" xfId="2" xr:uid="{00000000-0005-0000-0000-000001000000}"/>
    <cellStyle name="Normální" xfId="0" builtinId="0"/>
    <cellStyle name="normální_Priloha_1" xfId="3" xr:uid="{00000000-0005-0000-0000-000003000000}"/>
    <cellStyle name="Result 1" xfId="4" xr:uid="{00000000-0005-0000-0000-000004000000}"/>
    <cellStyle name="Result2 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6"/>
  <sheetViews>
    <sheetView tabSelected="1" zoomScaleNormal="100" workbookViewId="0">
      <selection activeCell="E15" sqref="E15"/>
    </sheetView>
  </sheetViews>
  <sheetFormatPr defaultColWidth="8.5" defaultRowHeight="15.75"/>
  <cols>
    <col min="1" max="1" width="8.625" style="1" customWidth="1"/>
    <col min="2" max="2" width="49" style="1" customWidth="1"/>
    <col min="3" max="3" width="6.625" style="1" customWidth="1"/>
    <col min="4" max="4" width="90.625" style="1" customWidth="1"/>
    <col min="5" max="5" width="60.625" style="1" customWidth="1"/>
    <col min="6" max="16384" width="8.5" style="1"/>
  </cols>
  <sheetData>
    <row r="1" spans="1:5" s="14" customFormat="1" ht="21">
      <c r="A1" s="20" t="s">
        <v>0</v>
      </c>
      <c r="B1" s="13"/>
      <c r="C1" s="13"/>
      <c r="D1" s="13"/>
    </row>
    <row r="2" spans="1:5">
      <c r="A2" s="2"/>
      <c r="B2" s="2"/>
      <c r="C2" s="2"/>
      <c r="D2" s="6"/>
    </row>
    <row r="3" spans="1:5" s="4" customFormat="1">
      <c r="A3" s="3" t="s">
        <v>1</v>
      </c>
      <c r="B3" s="3"/>
      <c r="C3" s="3"/>
      <c r="D3" s="7"/>
    </row>
    <row r="4" spans="1:5" s="4" customFormat="1">
      <c r="A4" s="3" t="s">
        <v>2</v>
      </c>
      <c r="B4" s="3"/>
      <c r="C4" s="3"/>
      <c r="D4" s="7"/>
    </row>
    <row r="5" spans="1:5" s="4" customFormat="1">
      <c r="A5" s="3" t="s">
        <v>3</v>
      </c>
      <c r="B5" s="3"/>
      <c r="C5" s="3"/>
      <c r="D5" s="7"/>
    </row>
    <row r="6" spans="1:5" s="4" customFormat="1">
      <c r="A6" s="3" t="s">
        <v>4</v>
      </c>
      <c r="B6" s="3"/>
      <c r="C6" s="3"/>
      <c r="D6" s="7"/>
    </row>
    <row r="7" spans="1:5" s="4" customFormat="1">
      <c r="A7" s="3" t="s">
        <v>5</v>
      </c>
      <c r="B7" s="3"/>
      <c r="C7" s="3"/>
      <c r="D7" s="7"/>
    </row>
    <row r="8" spans="1:5" s="4" customFormat="1">
      <c r="A8" s="3" t="s">
        <v>6</v>
      </c>
      <c r="B8" s="3"/>
      <c r="C8" s="3"/>
      <c r="D8" s="7"/>
    </row>
    <row r="9" spans="1:5" s="4" customFormat="1">
      <c r="A9" s="3" t="s">
        <v>170</v>
      </c>
      <c r="B9" s="3"/>
      <c r="C9" s="3"/>
      <c r="D9" s="7"/>
    </row>
    <row r="10" spans="1:5" s="10" customFormat="1">
      <c r="A10" s="19" t="s">
        <v>171</v>
      </c>
      <c r="B10" s="8"/>
      <c r="C10" s="8"/>
      <c r="D10" s="9"/>
    </row>
    <row r="12" spans="1:5" ht="16.5" thickBot="1"/>
    <row r="13" spans="1:5" ht="15.75" customHeight="1" thickTop="1">
      <c r="A13" s="59" t="s">
        <v>7</v>
      </c>
      <c r="B13" s="55" t="s">
        <v>8</v>
      </c>
      <c r="C13" s="21" t="s">
        <v>9</v>
      </c>
      <c r="D13" s="57" t="s">
        <v>10</v>
      </c>
      <c r="E13" s="53" t="s">
        <v>11</v>
      </c>
    </row>
    <row r="14" spans="1:5" ht="16.5" thickBot="1">
      <c r="A14" s="60"/>
      <c r="B14" s="56"/>
      <c r="C14" s="16" t="s">
        <v>12</v>
      </c>
      <c r="D14" s="58"/>
      <c r="E14" s="54"/>
    </row>
    <row r="15" spans="1:5" s="11" customFormat="1" ht="30" customHeight="1">
      <c r="A15" s="22">
        <v>1</v>
      </c>
      <c r="B15" s="31" t="s">
        <v>13</v>
      </c>
      <c r="C15" s="32">
        <v>15</v>
      </c>
      <c r="D15" s="33" t="s">
        <v>14</v>
      </c>
      <c r="E15" s="23"/>
    </row>
    <row r="16" spans="1:5" s="5" customFormat="1" ht="20.100000000000001" customHeight="1">
      <c r="A16" s="24"/>
      <c r="B16" s="34" t="s">
        <v>15</v>
      </c>
      <c r="C16" s="43">
        <v>1</v>
      </c>
      <c r="D16" s="36" t="s">
        <v>16</v>
      </c>
      <c r="E16" s="25"/>
    </row>
    <row r="17" spans="1:5" s="5" customFormat="1" ht="20.100000000000001" customHeight="1">
      <c r="A17" s="24"/>
      <c r="B17" s="44" t="s">
        <v>17</v>
      </c>
      <c r="C17" s="35"/>
      <c r="D17" s="36" t="s">
        <v>132</v>
      </c>
      <c r="E17" s="25"/>
    </row>
    <row r="18" spans="1:5" s="5" customFormat="1" ht="20.100000000000001" customHeight="1">
      <c r="A18" s="24"/>
      <c r="B18" s="44" t="s">
        <v>18</v>
      </c>
      <c r="C18" s="35"/>
      <c r="D18" s="36" t="s">
        <v>19</v>
      </c>
      <c r="E18" s="25"/>
    </row>
    <row r="19" spans="1:5" s="5" customFormat="1" ht="20.100000000000001" customHeight="1">
      <c r="A19" s="24"/>
      <c r="B19" s="44" t="s">
        <v>20</v>
      </c>
      <c r="C19" s="35"/>
      <c r="D19" s="36" t="s">
        <v>21</v>
      </c>
      <c r="E19" s="25"/>
    </row>
    <row r="20" spans="1:5" s="5" customFormat="1" ht="20.100000000000001" customHeight="1">
      <c r="A20" s="26"/>
      <c r="B20" s="34" t="s">
        <v>22</v>
      </c>
      <c r="C20" s="43">
        <v>4</v>
      </c>
      <c r="D20" s="36" t="s">
        <v>23</v>
      </c>
      <c r="E20" s="27"/>
    </row>
    <row r="21" spans="1:5" s="5" customFormat="1" ht="20.100000000000001" customHeight="1">
      <c r="A21" s="26"/>
      <c r="B21" s="44" t="s">
        <v>24</v>
      </c>
      <c r="C21" s="35"/>
      <c r="D21" s="42" t="s">
        <v>25</v>
      </c>
      <c r="E21" s="37" t="s">
        <v>26</v>
      </c>
    </row>
    <row r="22" spans="1:5" s="5" customFormat="1" ht="30">
      <c r="A22" s="26"/>
      <c r="B22" s="44" t="s">
        <v>27</v>
      </c>
      <c r="C22" s="35"/>
      <c r="D22" s="41" t="s">
        <v>28</v>
      </c>
      <c r="E22" s="27"/>
    </row>
    <row r="23" spans="1:5" s="5" customFormat="1" ht="20.100000000000001" customHeight="1">
      <c r="A23" s="26"/>
      <c r="B23" s="44" t="s">
        <v>29</v>
      </c>
      <c r="C23" s="35"/>
      <c r="D23" s="41" t="s">
        <v>30</v>
      </c>
      <c r="E23" s="27"/>
    </row>
    <row r="24" spans="1:5" s="5" customFormat="1" ht="20.100000000000001" customHeight="1">
      <c r="A24" s="24"/>
      <c r="B24" s="34" t="s">
        <v>31</v>
      </c>
      <c r="C24" s="43">
        <v>2</v>
      </c>
      <c r="D24" s="36" t="s">
        <v>32</v>
      </c>
      <c r="E24" s="27"/>
    </row>
    <row r="25" spans="1:5" s="5" customFormat="1" ht="20.100000000000001" customHeight="1">
      <c r="A25" s="24"/>
      <c r="B25" s="44" t="s">
        <v>33</v>
      </c>
      <c r="C25" s="35"/>
      <c r="D25" s="42" t="s">
        <v>34</v>
      </c>
      <c r="E25" s="37" t="s">
        <v>35</v>
      </c>
    </row>
    <row r="26" spans="1:5" s="5" customFormat="1" ht="20.100000000000001" customHeight="1">
      <c r="A26" s="24"/>
      <c r="B26" s="44" t="s">
        <v>36</v>
      </c>
      <c r="C26" s="35"/>
      <c r="D26" s="42" t="s">
        <v>37</v>
      </c>
      <c r="E26" s="27"/>
    </row>
    <row r="27" spans="1:5" s="5" customFormat="1" ht="20.100000000000001" customHeight="1">
      <c r="A27" s="24"/>
      <c r="B27" s="44" t="s">
        <v>38</v>
      </c>
      <c r="C27" s="35"/>
      <c r="D27" s="42" t="s">
        <v>39</v>
      </c>
      <c r="E27" s="27"/>
    </row>
    <row r="28" spans="1:5" s="5" customFormat="1" ht="20.100000000000001" customHeight="1">
      <c r="A28" s="24"/>
      <c r="B28" s="44" t="s">
        <v>40</v>
      </c>
      <c r="C28" s="35"/>
      <c r="D28" s="42" t="s">
        <v>147</v>
      </c>
      <c r="E28" s="27"/>
    </row>
    <row r="29" spans="1:5" s="5" customFormat="1" ht="20.100000000000001" customHeight="1">
      <c r="A29" s="24"/>
      <c r="B29" s="44" t="s">
        <v>41</v>
      </c>
      <c r="C29" s="35"/>
      <c r="D29" s="42" t="s">
        <v>174</v>
      </c>
      <c r="E29" s="27"/>
    </row>
    <row r="30" spans="1:5" s="5" customFormat="1" ht="20.100000000000001" customHeight="1">
      <c r="A30" s="24"/>
      <c r="B30" s="44" t="s">
        <v>42</v>
      </c>
      <c r="C30" s="35"/>
      <c r="D30" s="42" t="s">
        <v>175</v>
      </c>
      <c r="E30" s="27"/>
    </row>
    <row r="31" spans="1:5" s="5" customFormat="1" ht="20.100000000000001" customHeight="1">
      <c r="A31" s="24"/>
      <c r="B31" s="44" t="s">
        <v>43</v>
      </c>
      <c r="C31" s="35"/>
      <c r="D31" s="41" t="s">
        <v>169</v>
      </c>
      <c r="E31" s="27"/>
    </row>
    <row r="32" spans="1:5" s="5" customFormat="1" ht="20.100000000000001" customHeight="1">
      <c r="A32" s="24"/>
      <c r="B32" s="44" t="s">
        <v>44</v>
      </c>
      <c r="C32" s="35"/>
      <c r="D32" s="42" t="s">
        <v>148</v>
      </c>
      <c r="E32" s="27"/>
    </row>
    <row r="33" spans="1:7" s="5" customFormat="1" ht="20.100000000000001" customHeight="1">
      <c r="A33" s="24"/>
      <c r="B33" s="44" t="s">
        <v>45</v>
      </c>
      <c r="C33" s="35"/>
      <c r="D33" s="42" t="s">
        <v>46</v>
      </c>
      <c r="E33" s="27"/>
    </row>
    <row r="34" spans="1:7" s="5" customFormat="1" ht="30">
      <c r="A34" s="24"/>
      <c r="B34" s="44" t="s">
        <v>47</v>
      </c>
      <c r="C34" s="35"/>
      <c r="D34" s="41" t="s">
        <v>48</v>
      </c>
      <c r="E34" s="37" t="s">
        <v>26</v>
      </c>
    </row>
    <row r="35" spans="1:7" s="5" customFormat="1" ht="20.100000000000001" customHeight="1">
      <c r="A35" s="24"/>
      <c r="B35" s="34" t="s">
        <v>49</v>
      </c>
      <c r="C35" s="43">
        <v>2</v>
      </c>
      <c r="D35" s="36" t="s">
        <v>50</v>
      </c>
      <c r="E35" s="28"/>
    </row>
    <row r="36" spans="1:7" s="5" customFormat="1" ht="20.100000000000001" customHeight="1">
      <c r="A36" s="24"/>
      <c r="B36" s="44" t="s">
        <v>51</v>
      </c>
      <c r="C36" s="35"/>
      <c r="D36" s="42" t="s">
        <v>52</v>
      </c>
      <c r="E36" s="37" t="s">
        <v>35</v>
      </c>
    </row>
    <row r="37" spans="1:7" s="5" customFormat="1" ht="20.100000000000001" customHeight="1">
      <c r="A37" s="24"/>
      <c r="B37" s="44" t="s">
        <v>53</v>
      </c>
      <c r="C37" s="35"/>
      <c r="D37" s="42" t="s">
        <v>54</v>
      </c>
      <c r="E37" s="27"/>
    </row>
    <row r="38" spans="1:7" s="5" customFormat="1" ht="20.100000000000001" customHeight="1">
      <c r="A38" s="24"/>
      <c r="B38" s="44" t="s">
        <v>55</v>
      </c>
      <c r="C38" s="35"/>
      <c r="D38" s="42" t="s">
        <v>56</v>
      </c>
      <c r="E38" s="27"/>
    </row>
    <row r="39" spans="1:7" s="5" customFormat="1" ht="20.100000000000001" customHeight="1">
      <c r="A39" s="24"/>
      <c r="B39" s="44" t="s">
        <v>57</v>
      </c>
      <c r="C39" s="35"/>
      <c r="D39" s="42" t="s">
        <v>58</v>
      </c>
      <c r="E39" s="27"/>
    </row>
    <row r="40" spans="1:7" s="5" customFormat="1" ht="20.100000000000001" customHeight="1">
      <c r="A40" s="24"/>
      <c r="B40" s="44" t="s">
        <v>59</v>
      </c>
      <c r="C40" s="35"/>
      <c r="D40" s="42" t="s">
        <v>60</v>
      </c>
      <c r="E40" s="27"/>
    </row>
    <row r="41" spans="1:7" s="5" customFormat="1" ht="20.100000000000001" customHeight="1">
      <c r="A41" s="24"/>
      <c r="B41" s="44" t="s">
        <v>61</v>
      </c>
      <c r="C41" s="35"/>
      <c r="D41" s="42" t="s">
        <v>62</v>
      </c>
      <c r="E41" s="27"/>
    </row>
    <row r="42" spans="1:7" s="5" customFormat="1" ht="30">
      <c r="A42" s="24"/>
      <c r="B42" s="44" t="s">
        <v>63</v>
      </c>
      <c r="C42" s="35"/>
      <c r="D42" s="41" t="s">
        <v>64</v>
      </c>
      <c r="E42" s="37" t="s">
        <v>26</v>
      </c>
    </row>
    <row r="43" spans="1:7" s="5" customFormat="1" ht="30">
      <c r="A43" s="24"/>
      <c r="B43" s="34" t="s">
        <v>65</v>
      </c>
      <c r="C43" s="35"/>
      <c r="D43" s="36" t="s">
        <v>66</v>
      </c>
      <c r="E43" s="37" t="s">
        <v>26</v>
      </c>
      <c r="G43" s="15"/>
    </row>
    <row r="44" spans="1:7" s="5" customFormat="1" ht="39.950000000000003" customHeight="1">
      <c r="A44" s="24"/>
      <c r="B44" s="34" t="s">
        <v>133</v>
      </c>
      <c r="C44" s="35"/>
      <c r="D44" s="36" t="s">
        <v>67</v>
      </c>
      <c r="E44" s="37" t="s">
        <v>26</v>
      </c>
      <c r="G44" s="15"/>
    </row>
    <row r="45" spans="1:7" s="5" customFormat="1" ht="50.1" customHeight="1">
      <c r="A45" s="24"/>
      <c r="B45" s="34" t="s">
        <v>68</v>
      </c>
      <c r="C45" s="35"/>
      <c r="D45" s="36" t="s">
        <v>69</v>
      </c>
      <c r="E45" s="37" t="s">
        <v>26</v>
      </c>
    </row>
    <row r="46" spans="1:7" s="5" customFormat="1" ht="20.100000000000001" customHeight="1">
      <c r="A46" s="24"/>
      <c r="B46" s="34" t="s">
        <v>70</v>
      </c>
      <c r="C46" s="35"/>
      <c r="D46" s="36" t="s">
        <v>71</v>
      </c>
      <c r="E46" s="37" t="s">
        <v>26</v>
      </c>
    </row>
    <row r="47" spans="1:7" s="5" customFormat="1" ht="20.100000000000001" customHeight="1">
      <c r="A47" s="24"/>
      <c r="B47" s="34" t="s">
        <v>72</v>
      </c>
      <c r="C47" s="35"/>
      <c r="D47" s="36" t="s">
        <v>73</v>
      </c>
      <c r="E47" s="64" t="s">
        <v>26</v>
      </c>
    </row>
    <row r="48" spans="1:7" s="5" customFormat="1" ht="20.100000000000001" customHeight="1">
      <c r="A48" s="24"/>
      <c r="B48" s="34" t="s">
        <v>134</v>
      </c>
      <c r="C48" s="35"/>
      <c r="D48" s="36" t="s">
        <v>74</v>
      </c>
      <c r="E48" s="65" t="s">
        <v>26</v>
      </c>
    </row>
    <row r="49" spans="1:7" s="5" customFormat="1" ht="30">
      <c r="A49" s="24"/>
      <c r="B49" s="34" t="s">
        <v>135</v>
      </c>
      <c r="C49" s="35"/>
      <c r="D49" s="36" t="s">
        <v>75</v>
      </c>
      <c r="E49" s="65" t="s">
        <v>26</v>
      </c>
    </row>
    <row r="50" spans="1:7" s="5" customFormat="1" ht="20.100000000000001" customHeight="1">
      <c r="A50" s="24"/>
      <c r="B50" s="34" t="s">
        <v>136</v>
      </c>
      <c r="C50" s="35"/>
      <c r="D50" s="36" t="s">
        <v>76</v>
      </c>
      <c r="E50" s="45"/>
    </row>
    <row r="51" spans="1:7" s="5" customFormat="1" ht="39.950000000000003" customHeight="1">
      <c r="A51" s="24"/>
      <c r="B51" s="44" t="s">
        <v>137</v>
      </c>
      <c r="C51" s="35"/>
      <c r="D51" s="36" t="s">
        <v>77</v>
      </c>
      <c r="E51" s="65" t="s">
        <v>26</v>
      </c>
    </row>
    <row r="52" spans="1:7" s="5" customFormat="1" ht="20.100000000000001" customHeight="1">
      <c r="A52" s="24"/>
      <c r="B52" s="44" t="s">
        <v>138</v>
      </c>
      <c r="C52" s="35"/>
      <c r="D52" s="36" t="s">
        <v>78</v>
      </c>
      <c r="E52" s="65" t="s">
        <v>26</v>
      </c>
    </row>
    <row r="53" spans="1:7" s="5" customFormat="1" ht="20.100000000000001" customHeight="1">
      <c r="A53" s="24"/>
      <c r="B53" s="44" t="s">
        <v>139</v>
      </c>
      <c r="C53" s="35"/>
      <c r="D53" s="36" t="s">
        <v>79</v>
      </c>
      <c r="E53" s="65" t="s">
        <v>26</v>
      </c>
    </row>
    <row r="54" spans="1:7" s="5" customFormat="1" ht="20.100000000000001" customHeight="1">
      <c r="A54" s="24"/>
      <c r="B54" s="44" t="s">
        <v>140</v>
      </c>
      <c r="C54" s="35"/>
      <c r="D54" s="36" t="s">
        <v>80</v>
      </c>
      <c r="E54" s="65" t="s">
        <v>26</v>
      </c>
    </row>
    <row r="55" spans="1:7" s="5" customFormat="1" ht="20.100000000000001" customHeight="1">
      <c r="A55" s="24"/>
      <c r="B55" s="44" t="s">
        <v>141</v>
      </c>
      <c r="C55" s="35"/>
      <c r="D55" s="36" t="s">
        <v>81</v>
      </c>
      <c r="E55" s="45"/>
    </row>
    <row r="56" spans="1:7" s="5" customFormat="1" ht="20.100000000000001" customHeight="1">
      <c r="A56" s="24"/>
      <c r="B56" s="34" t="s">
        <v>142</v>
      </c>
      <c r="C56" s="35"/>
      <c r="D56" s="36" t="s">
        <v>82</v>
      </c>
      <c r="E56" s="45"/>
    </row>
    <row r="57" spans="1:7" s="5" customFormat="1" ht="30">
      <c r="A57" s="24"/>
      <c r="B57" s="44" t="s">
        <v>143</v>
      </c>
      <c r="C57" s="35"/>
      <c r="D57" s="36" t="s">
        <v>83</v>
      </c>
      <c r="E57" s="65" t="s">
        <v>26</v>
      </c>
    </row>
    <row r="58" spans="1:7" s="5" customFormat="1" ht="20.100000000000001" customHeight="1">
      <c r="A58" s="24"/>
      <c r="B58" s="44" t="s">
        <v>144</v>
      </c>
      <c r="C58" s="35"/>
      <c r="D58" s="36" t="s">
        <v>84</v>
      </c>
      <c r="E58" s="45"/>
    </row>
    <row r="59" spans="1:7" s="5" customFormat="1" ht="39.950000000000003" customHeight="1">
      <c r="A59" s="24"/>
      <c r="B59" s="44" t="s">
        <v>145</v>
      </c>
      <c r="C59" s="35"/>
      <c r="D59" s="36" t="s">
        <v>85</v>
      </c>
      <c r="E59" s="65" t="s">
        <v>26</v>
      </c>
    </row>
    <row r="60" spans="1:7" s="5" customFormat="1" ht="20.100000000000001" customHeight="1" thickBot="1">
      <c r="A60" s="24"/>
      <c r="B60" s="34" t="s">
        <v>146</v>
      </c>
      <c r="C60" s="35"/>
      <c r="D60" s="36" t="s">
        <v>86</v>
      </c>
      <c r="E60" s="65" t="s">
        <v>26</v>
      </c>
    </row>
    <row r="61" spans="1:7" ht="30" customHeight="1" thickTop="1" thickBot="1">
      <c r="A61" s="51" t="s">
        <v>87</v>
      </c>
      <c r="B61" s="52"/>
      <c r="C61" s="52"/>
      <c r="D61" s="52"/>
      <c r="E61" s="29"/>
      <c r="G61" s="12"/>
    </row>
    <row r="62" spans="1:7" ht="9.9499999999999993" customHeight="1" thickTop="1" thickBot="1">
      <c r="A62" s="39"/>
      <c r="B62" s="40"/>
      <c r="C62" s="40"/>
      <c r="D62" s="40"/>
      <c r="E62" s="38"/>
      <c r="G62" s="12"/>
    </row>
    <row r="63" spans="1:7" ht="30" customHeight="1" thickTop="1" thickBot="1">
      <c r="A63" s="61" t="s">
        <v>172</v>
      </c>
      <c r="B63" s="62"/>
      <c r="C63" s="62"/>
      <c r="D63" s="63"/>
      <c r="E63" s="17">
        <f>15*E61</f>
        <v>0</v>
      </c>
    </row>
    <row r="64" spans="1:7" ht="50.1" customHeight="1" thickTop="1" thickBot="1"/>
    <row r="65" spans="1:5" ht="15.75" customHeight="1" thickTop="1">
      <c r="A65" s="59" t="s">
        <v>7</v>
      </c>
      <c r="B65" s="55" t="s">
        <v>8</v>
      </c>
      <c r="C65" s="21" t="s">
        <v>9</v>
      </c>
      <c r="D65" s="57" t="s">
        <v>10</v>
      </c>
      <c r="E65" s="53" t="s">
        <v>11</v>
      </c>
    </row>
    <row r="66" spans="1:5" ht="16.5" thickBot="1">
      <c r="A66" s="60"/>
      <c r="B66" s="56"/>
      <c r="C66" s="16" t="s">
        <v>12</v>
      </c>
      <c r="D66" s="58"/>
      <c r="E66" s="54"/>
    </row>
    <row r="67" spans="1:5" s="11" customFormat="1" ht="30" customHeight="1">
      <c r="A67" s="22">
        <v>2</v>
      </c>
      <c r="B67" s="31" t="s">
        <v>88</v>
      </c>
      <c r="C67" s="32">
        <v>2</v>
      </c>
      <c r="D67" s="33" t="s">
        <v>89</v>
      </c>
      <c r="E67" s="23"/>
    </row>
    <row r="68" spans="1:5" s="5" customFormat="1" ht="20.100000000000001" customHeight="1">
      <c r="A68" s="24"/>
      <c r="B68" s="34" t="s">
        <v>90</v>
      </c>
      <c r="C68" s="43"/>
      <c r="D68" s="36" t="s">
        <v>91</v>
      </c>
      <c r="E68" s="25"/>
    </row>
    <row r="69" spans="1:5" s="5" customFormat="1" ht="20.100000000000001" customHeight="1">
      <c r="A69" s="24"/>
      <c r="B69" s="44" t="s">
        <v>92</v>
      </c>
      <c r="C69" s="35"/>
      <c r="D69" s="36" t="s">
        <v>167</v>
      </c>
      <c r="E69" s="25"/>
    </row>
    <row r="70" spans="1:5" s="5" customFormat="1" ht="20.100000000000001" customHeight="1">
      <c r="A70" s="24"/>
      <c r="B70" s="44" t="s">
        <v>93</v>
      </c>
      <c r="C70" s="35"/>
      <c r="D70" s="36" t="s">
        <v>94</v>
      </c>
      <c r="E70" s="25"/>
    </row>
    <row r="71" spans="1:5" s="5" customFormat="1" ht="20.100000000000001" customHeight="1">
      <c r="A71" s="26"/>
      <c r="B71" s="34" t="s">
        <v>95</v>
      </c>
      <c r="C71" s="43"/>
      <c r="D71" s="36" t="s">
        <v>23</v>
      </c>
      <c r="E71" s="27"/>
    </row>
    <row r="72" spans="1:5" s="5" customFormat="1" ht="30" customHeight="1">
      <c r="A72" s="26"/>
      <c r="B72" s="44" t="s">
        <v>96</v>
      </c>
      <c r="C72" s="35"/>
      <c r="D72" s="42" t="s">
        <v>164</v>
      </c>
      <c r="E72" s="37" t="s">
        <v>26</v>
      </c>
    </row>
    <row r="73" spans="1:5" s="5" customFormat="1" ht="39.950000000000003" customHeight="1">
      <c r="A73" s="26"/>
      <c r="B73" s="44" t="s">
        <v>97</v>
      </c>
      <c r="C73" s="35"/>
      <c r="D73" s="41" t="s">
        <v>98</v>
      </c>
      <c r="E73" s="27"/>
    </row>
    <row r="74" spans="1:5" s="5" customFormat="1" ht="20.100000000000001" customHeight="1">
      <c r="A74" s="26"/>
      <c r="B74" s="44" t="s">
        <v>99</v>
      </c>
      <c r="C74" s="35"/>
      <c r="D74" s="41" t="s">
        <v>100</v>
      </c>
      <c r="E74" s="27"/>
    </row>
    <row r="75" spans="1:5" s="5" customFormat="1" ht="20.100000000000001" customHeight="1">
      <c r="A75" s="24"/>
      <c r="B75" s="34" t="s">
        <v>101</v>
      </c>
      <c r="C75" s="43">
        <v>2</v>
      </c>
      <c r="D75" s="36" t="s">
        <v>102</v>
      </c>
      <c r="E75" s="27"/>
    </row>
    <row r="76" spans="1:5" s="5" customFormat="1" ht="20.100000000000001" customHeight="1">
      <c r="A76" s="24"/>
      <c r="B76" s="44" t="s">
        <v>103</v>
      </c>
      <c r="C76" s="35"/>
      <c r="D76" s="42" t="s">
        <v>104</v>
      </c>
      <c r="E76" s="37" t="s">
        <v>35</v>
      </c>
    </row>
    <row r="77" spans="1:5" s="5" customFormat="1" ht="20.100000000000001" customHeight="1">
      <c r="A77" s="24"/>
      <c r="B77" s="44" t="s">
        <v>105</v>
      </c>
      <c r="C77" s="35"/>
      <c r="D77" s="42" t="s">
        <v>106</v>
      </c>
      <c r="E77" s="27"/>
    </row>
    <row r="78" spans="1:5" s="5" customFormat="1" ht="20.100000000000001" customHeight="1">
      <c r="A78" s="24"/>
      <c r="B78" s="44" t="s">
        <v>107</v>
      </c>
      <c r="C78" s="35"/>
      <c r="D78" s="42" t="s">
        <v>39</v>
      </c>
      <c r="E78" s="27"/>
    </row>
    <row r="79" spans="1:5" s="5" customFormat="1" ht="20.100000000000001" customHeight="1">
      <c r="A79" s="24"/>
      <c r="B79" s="44" t="s">
        <v>108</v>
      </c>
      <c r="C79" s="35"/>
      <c r="D79" s="42" t="s">
        <v>109</v>
      </c>
      <c r="E79" s="27"/>
    </row>
    <row r="80" spans="1:5" s="5" customFormat="1" ht="20.100000000000001" customHeight="1">
      <c r="A80" s="24"/>
      <c r="B80" s="44" t="s">
        <v>110</v>
      </c>
      <c r="C80" s="35"/>
      <c r="D80" s="42" t="s">
        <v>111</v>
      </c>
      <c r="E80" s="27"/>
    </row>
    <row r="81" spans="1:7" s="5" customFormat="1" ht="20.100000000000001" customHeight="1">
      <c r="A81" s="24"/>
      <c r="B81" s="44" t="s">
        <v>112</v>
      </c>
      <c r="C81" s="35"/>
      <c r="D81" s="42" t="s">
        <v>113</v>
      </c>
      <c r="E81" s="27"/>
    </row>
    <row r="82" spans="1:7" s="5" customFormat="1" ht="39.950000000000003" customHeight="1">
      <c r="A82" s="24"/>
      <c r="B82" s="44" t="s">
        <v>114</v>
      </c>
      <c r="C82" s="35"/>
      <c r="D82" s="41" t="s">
        <v>115</v>
      </c>
      <c r="E82" s="37" t="s">
        <v>26</v>
      </c>
    </row>
    <row r="83" spans="1:7" s="5" customFormat="1" ht="20.100000000000001" customHeight="1">
      <c r="A83" s="24"/>
      <c r="B83" s="34" t="s">
        <v>116</v>
      </c>
      <c r="C83" s="43">
        <v>2</v>
      </c>
      <c r="D83" s="36" t="s">
        <v>50</v>
      </c>
      <c r="E83" s="28"/>
    </row>
    <row r="84" spans="1:7" s="5" customFormat="1" ht="20.100000000000001" customHeight="1">
      <c r="A84" s="24"/>
      <c r="B84" s="44" t="s">
        <v>117</v>
      </c>
      <c r="C84" s="35"/>
      <c r="D84" s="42" t="s">
        <v>118</v>
      </c>
      <c r="E84" s="37" t="s">
        <v>35</v>
      </c>
    </row>
    <row r="85" spans="1:7" s="5" customFormat="1" ht="20.100000000000001" customHeight="1">
      <c r="A85" s="24"/>
      <c r="B85" s="44" t="s">
        <v>119</v>
      </c>
      <c r="C85" s="35"/>
      <c r="D85" s="42" t="s">
        <v>54</v>
      </c>
      <c r="E85" s="27"/>
    </row>
    <row r="86" spans="1:7" s="5" customFormat="1" ht="20.100000000000001" customHeight="1">
      <c r="A86" s="24"/>
      <c r="B86" s="44" t="s">
        <v>120</v>
      </c>
      <c r="C86" s="35"/>
      <c r="D86" s="42" t="s">
        <v>56</v>
      </c>
      <c r="E86" s="27"/>
    </row>
    <row r="87" spans="1:7" s="5" customFormat="1" ht="20.100000000000001" customHeight="1">
      <c r="A87" s="24"/>
      <c r="B87" s="44" t="s">
        <v>121</v>
      </c>
      <c r="C87" s="35"/>
      <c r="D87" s="42" t="s">
        <v>58</v>
      </c>
      <c r="E87" s="27"/>
    </row>
    <row r="88" spans="1:7" s="5" customFormat="1" ht="20.100000000000001" customHeight="1">
      <c r="A88" s="24"/>
      <c r="B88" s="44" t="s">
        <v>122</v>
      </c>
      <c r="C88" s="35"/>
      <c r="D88" s="42" t="s">
        <v>60</v>
      </c>
      <c r="E88" s="27"/>
    </row>
    <row r="89" spans="1:7" s="5" customFormat="1" ht="20.100000000000001" customHeight="1">
      <c r="A89" s="24"/>
      <c r="B89" s="44" t="s">
        <v>123</v>
      </c>
      <c r="C89" s="35"/>
      <c r="D89" s="42" t="s">
        <v>62</v>
      </c>
      <c r="E89" s="27"/>
    </row>
    <row r="90" spans="1:7" s="5" customFormat="1" ht="30">
      <c r="A90" s="24"/>
      <c r="B90" s="44" t="s">
        <v>124</v>
      </c>
      <c r="C90" s="35"/>
      <c r="D90" s="41" t="s">
        <v>64</v>
      </c>
      <c r="E90" s="37" t="s">
        <v>26</v>
      </c>
    </row>
    <row r="91" spans="1:7" s="5" customFormat="1" ht="30">
      <c r="A91" s="24"/>
      <c r="B91" s="34" t="s">
        <v>125</v>
      </c>
      <c r="C91" s="35"/>
      <c r="D91" s="36" t="s">
        <v>66</v>
      </c>
      <c r="E91" s="37" t="s">
        <v>26</v>
      </c>
      <c r="G91" s="15"/>
    </row>
    <row r="92" spans="1:7" s="5" customFormat="1" ht="30">
      <c r="A92" s="24"/>
      <c r="B92" s="34" t="s">
        <v>168</v>
      </c>
      <c r="C92" s="35"/>
      <c r="D92" s="36" t="s">
        <v>67</v>
      </c>
      <c r="E92" s="37" t="s">
        <v>26</v>
      </c>
      <c r="G92" s="15"/>
    </row>
    <row r="93" spans="1:7" s="5" customFormat="1" ht="45">
      <c r="A93" s="24"/>
      <c r="B93" s="34" t="s">
        <v>126</v>
      </c>
      <c r="C93" s="35"/>
      <c r="D93" s="36" t="s">
        <v>69</v>
      </c>
      <c r="E93" s="37" t="s">
        <v>26</v>
      </c>
    </row>
    <row r="94" spans="1:7" s="5" customFormat="1" ht="20.100000000000001" customHeight="1">
      <c r="A94" s="24"/>
      <c r="B94" s="34" t="s">
        <v>127</v>
      </c>
      <c r="C94" s="35"/>
      <c r="D94" s="36" t="s">
        <v>71</v>
      </c>
      <c r="E94" s="37" t="s">
        <v>26</v>
      </c>
    </row>
    <row r="95" spans="1:7" s="5" customFormat="1" ht="20.100000000000001" customHeight="1">
      <c r="A95" s="24"/>
      <c r="B95" s="34" t="s">
        <v>128</v>
      </c>
      <c r="C95" s="35"/>
      <c r="D95" s="36" t="s">
        <v>73</v>
      </c>
      <c r="E95" s="64" t="s">
        <v>26</v>
      </c>
    </row>
    <row r="96" spans="1:7" s="5" customFormat="1" ht="20.100000000000001" customHeight="1">
      <c r="A96" s="24"/>
      <c r="B96" s="34" t="s">
        <v>149</v>
      </c>
      <c r="C96" s="35"/>
      <c r="D96" s="36" t="s">
        <v>74</v>
      </c>
      <c r="E96" s="65" t="s">
        <v>26</v>
      </c>
    </row>
    <row r="97" spans="1:7" s="5" customFormat="1" ht="30">
      <c r="A97" s="24"/>
      <c r="B97" s="34" t="s">
        <v>150</v>
      </c>
      <c r="C97" s="47">
        <v>2</v>
      </c>
      <c r="D97" s="36" t="s">
        <v>165</v>
      </c>
      <c r="E97" s="45"/>
    </row>
    <row r="98" spans="1:7" s="5" customFormat="1" ht="30">
      <c r="A98" s="24"/>
      <c r="B98" s="46" t="s">
        <v>151</v>
      </c>
      <c r="C98" s="35"/>
      <c r="D98" s="36" t="s">
        <v>166</v>
      </c>
      <c r="E98" s="45"/>
    </row>
    <row r="99" spans="1:7" s="5" customFormat="1" ht="30">
      <c r="A99" s="24"/>
      <c r="B99" s="46" t="s">
        <v>152</v>
      </c>
      <c r="C99" s="35"/>
      <c r="D99" s="36" t="s">
        <v>129</v>
      </c>
      <c r="E99" s="45"/>
    </row>
    <row r="100" spans="1:7" s="5" customFormat="1" ht="20.100000000000001" customHeight="1">
      <c r="A100" s="24"/>
      <c r="B100" s="34" t="s">
        <v>153</v>
      </c>
      <c r="C100" s="35"/>
      <c r="D100" s="36" t="s">
        <v>76</v>
      </c>
      <c r="E100" s="45"/>
    </row>
    <row r="101" spans="1:7" s="5" customFormat="1" ht="30">
      <c r="A101" s="24"/>
      <c r="B101" s="44" t="s">
        <v>154</v>
      </c>
      <c r="C101" s="35"/>
      <c r="D101" s="36" t="s">
        <v>77</v>
      </c>
      <c r="E101" s="65" t="s">
        <v>26</v>
      </c>
    </row>
    <row r="102" spans="1:7" s="5" customFormat="1" ht="20.100000000000001" customHeight="1">
      <c r="A102" s="24"/>
      <c r="B102" s="44" t="s">
        <v>155</v>
      </c>
      <c r="C102" s="35"/>
      <c r="D102" s="36" t="s">
        <v>78</v>
      </c>
      <c r="E102" s="65" t="s">
        <v>26</v>
      </c>
    </row>
    <row r="103" spans="1:7" s="5" customFormat="1" ht="20.100000000000001" customHeight="1">
      <c r="A103" s="24"/>
      <c r="B103" s="44" t="s">
        <v>156</v>
      </c>
      <c r="C103" s="35"/>
      <c r="D103" s="36" t="s">
        <v>79</v>
      </c>
      <c r="E103" s="65" t="s">
        <v>26</v>
      </c>
    </row>
    <row r="104" spans="1:7" s="5" customFormat="1" ht="20.100000000000001" customHeight="1">
      <c r="A104" s="24"/>
      <c r="B104" s="44" t="s">
        <v>157</v>
      </c>
      <c r="C104" s="35"/>
      <c r="D104" s="36" t="s">
        <v>80</v>
      </c>
      <c r="E104" s="65" t="s">
        <v>26</v>
      </c>
    </row>
    <row r="105" spans="1:7" s="5" customFormat="1" ht="20.100000000000001" customHeight="1">
      <c r="A105" s="24"/>
      <c r="B105" s="44" t="s">
        <v>158</v>
      </c>
      <c r="C105" s="35"/>
      <c r="D105" s="36" t="s">
        <v>81</v>
      </c>
      <c r="E105" s="45"/>
    </row>
    <row r="106" spans="1:7" s="5" customFormat="1" ht="20.100000000000001" customHeight="1">
      <c r="A106" s="24"/>
      <c r="B106" s="34" t="s">
        <v>159</v>
      </c>
      <c r="C106" s="35"/>
      <c r="D106" s="36" t="s">
        <v>82</v>
      </c>
      <c r="E106" s="45"/>
    </row>
    <row r="107" spans="1:7" s="5" customFormat="1" ht="30">
      <c r="A107" s="24"/>
      <c r="B107" s="44" t="s">
        <v>160</v>
      </c>
      <c r="C107" s="35"/>
      <c r="D107" s="36" t="s">
        <v>83</v>
      </c>
      <c r="E107" s="65" t="s">
        <v>26</v>
      </c>
    </row>
    <row r="108" spans="1:7" s="5" customFormat="1" ht="20.100000000000001" customHeight="1">
      <c r="A108" s="24"/>
      <c r="B108" s="44" t="s">
        <v>161</v>
      </c>
      <c r="C108" s="35"/>
      <c r="D108" s="36" t="s">
        <v>84</v>
      </c>
      <c r="E108" s="45"/>
    </row>
    <row r="109" spans="1:7" s="5" customFormat="1" ht="45">
      <c r="A109" s="24"/>
      <c r="B109" s="44" t="s">
        <v>162</v>
      </c>
      <c r="C109" s="35"/>
      <c r="D109" s="36" t="s">
        <v>85</v>
      </c>
      <c r="E109" s="65" t="s">
        <v>26</v>
      </c>
    </row>
    <row r="110" spans="1:7" s="5" customFormat="1" ht="20.100000000000001" customHeight="1" thickBot="1">
      <c r="A110" s="24"/>
      <c r="B110" s="34" t="s">
        <v>163</v>
      </c>
      <c r="C110" s="35"/>
      <c r="D110" s="36" t="s">
        <v>86</v>
      </c>
      <c r="E110" s="65" t="s">
        <v>26</v>
      </c>
    </row>
    <row r="111" spans="1:7" ht="30" customHeight="1" thickTop="1" thickBot="1">
      <c r="A111" s="51" t="s">
        <v>130</v>
      </c>
      <c r="B111" s="52"/>
      <c r="C111" s="52"/>
      <c r="D111" s="52"/>
      <c r="E111" s="29"/>
      <c r="G111" s="12"/>
    </row>
    <row r="112" spans="1:7" ht="9.9499999999999993" customHeight="1" thickTop="1" thickBot="1">
      <c r="A112" s="39"/>
      <c r="B112" s="40"/>
      <c r="C112" s="40"/>
      <c r="D112" s="40"/>
      <c r="E112" s="38"/>
      <c r="G112" s="12"/>
    </row>
    <row r="113" spans="1:5" ht="30" customHeight="1" thickTop="1" thickBot="1">
      <c r="A113" s="61" t="s">
        <v>173</v>
      </c>
      <c r="B113" s="62"/>
      <c r="C113" s="62"/>
      <c r="D113" s="63"/>
      <c r="E113" s="17">
        <f>2*E111</f>
        <v>0</v>
      </c>
    </row>
    <row r="114" spans="1:5" ht="50.1" customHeight="1" thickTop="1" thickBot="1"/>
    <row r="115" spans="1:5" s="18" customFormat="1" ht="30" customHeight="1" thickTop="1" thickBot="1">
      <c r="A115" s="48" t="s">
        <v>131</v>
      </c>
      <c r="B115" s="49"/>
      <c r="C115" s="49"/>
      <c r="D115" s="50"/>
      <c r="E115" s="30">
        <f>E63+E113</f>
        <v>0</v>
      </c>
    </row>
    <row r="116" spans="1:5" ht="16.5" thickTop="1"/>
  </sheetData>
  <sheetProtection algorithmName="SHA-512" hashValue="b8wQRbTB9KIRI6AQHJKdvnKaaxvZ/dYszcoJD6MIkekTn8Lm+qfcVAZmCAJ1zPa0mUuU2D9o+/+Oeo6tRlm8AQ==" saltValue="GPddxF3I2ppKkal7/cj8tw==" spinCount="100000" sheet="1" selectLockedCells="1"/>
  <mergeCells count="13">
    <mergeCell ref="A115:D115"/>
    <mergeCell ref="A111:D111"/>
    <mergeCell ref="E13:E14"/>
    <mergeCell ref="B13:B14"/>
    <mergeCell ref="D13:D14"/>
    <mergeCell ref="A13:A14"/>
    <mergeCell ref="A63:D63"/>
    <mergeCell ref="A61:D61"/>
    <mergeCell ref="A65:A66"/>
    <mergeCell ref="B65:B66"/>
    <mergeCell ref="D65:D66"/>
    <mergeCell ref="E65:E66"/>
    <mergeCell ref="A113:D113"/>
  </mergeCells>
  <pageMargins left="0.39370078740157483" right="0.39370078740157483" top="0.39370078740157483" bottom="0.39370078740157483" header="0.19685039370078741" footer="0.19685039370078741"/>
  <pageSetup paperSize="9" scale="59" firstPageNumber="0" fitToHeight="0" orientation="landscape" r:id="rId1"/>
  <headerFooter alignWithMargins="0">
    <oddHeader>&amp;C&amp;"Calibri,Obyčejné"&amp;10Servery Fakulty informatiky 2019</oddHeader>
    <oddFooter>&amp;L&amp;"Calibri,Obyčejné"Veřejná zakázka "Servery Fakulty informatiky 2019"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8A849-E8CF-4862-A4FA-861AB5B32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5DB89B-0931-476F-B8EE-4F2DC918CD4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C10C8F5-B685-4ACD-901F-1938A0270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zařízení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MU</dc:creator>
  <cp:keywords/>
  <dc:description/>
  <cp:lastModifiedBy>Lenka Bartošková</cp:lastModifiedBy>
  <cp:revision/>
  <dcterms:created xsi:type="dcterms:W3CDTF">2018-02-02T10:13:19Z</dcterms:created>
  <dcterms:modified xsi:type="dcterms:W3CDTF">2019-03-06T18:19:45Z</dcterms:modified>
  <cp:category/>
  <cp:contentStatus/>
</cp:coreProperties>
</file>