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940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<sst xmlns="http://schemas.openxmlformats.org/spreadsheetml/2006/main" count="46" uniqueCount="36">
  <si>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Jednotka</t>
  </si>
  <si>
    <t>Množství</t>
  </si>
  <si>
    <t>Cena/MJ</t>
  </si>
  <si>
    <t>Výkaz výměr</t>
  </si>
  <si>
    <t>Položka č.</t>
  </si>
  <si>
    <t>Popis položky</t>
  </si>
  <si>
    <t>Rekonstrukce podlah supňovitých učeben</t>
  </si>
  <si>
    <t>Právnická fakulta MU, Veveří 70, Brno</t>
  </si>
  <si>
    <t>Stavba:</t>
  </si>
  <si>
    <t>Místo:</t>
  </si>
  <si>
    <t>demontáž podlahové krytiny</t>
  </si>
  <si>
    <r>
      <t>m</t>
    </r>
    <r>
      <rPr>
        <sz val="11"/>
        <color theme="1"/>
        <rFont val="Calibri"/>
        <family val="2"/>
      </rPr>
      <t>²</t>
    </r>
  </si>
  <si>
    <t>odvoz a uskladnění demontované krytiny</t>
  </si>
  <si>
    <t>m²</t>
  </si>
  <si>
    <t>demontáž podkladních vrstev</t>
  </si>
  <si>
    <t>demontáž podlah</t>
  </si>
  <si>
    <t>odvoz a uskladnění podkladních vrstev</t>
  </si>
  <si>
    <t>cena celkem za demontáž podlah</t>
  </si>
  <si>
    <t>vyrovnání podlah</t>
  </si>
  <si>
    <t>dodávka a montáž komletního systémového řešení na vyrovnání podlah pod vinylovou podlahovinu, určeného pro použití v učebnách, ze sádrovláknitých, nebo cementovláknitých desek</t>
  </si>
  <si>
    <t>cena celkem za vyrovnání podlah</t>
  </si>
  <si>
    <t>pokládka podlah</t>
  </si>
  <si>
    <t>dodávka a montáž komletního systémového řešení vinylové podlahy, určeného pro použití v učebnách (technická specifikace v průvodní zprávě)</t>
  </si>
  <si>
    <t>bm</t>
  </si>
  <si>
    <t>tmelení schodových lišt, včetně materiálu</t>
  </si>
  <si>
    <t>nařezání a nalepení soklu z vinylu (60 mm výška)</t>
  </si>
  <si>
    <t>tmelení soklu a stupňů podlahy</t>
  </si>
  <si>
    <t>dodávka přechodových lišt</t>
  </si>
  <si>
    <t>montáž přechodových lišt, včetně materiálu</t>
  </si>
  <si>
    <t>doprava a manipulace</t>
  </si>
  <si>
    <t>ks</t>
  </si>
  <si>
    <t>cena celkem za pokládku podlah</t>
  </si>
  <si>
    <t>cena celkem</t>
  </si>
  <si>
    <t>dodávka schodových lišt (hran) pro krytiny do 2,5 mm</t>
  </si>
  <si>
    <t>montáž schodových lišt (hran), včetně materiálu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</si>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</sst>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 indent="2"/>
    </xf>
    <xf numFmtId="0" fontId="2" fillId="0" borderId="3" xfId="0" applyFont="1" applyBorder="1" applyAlignment="1">
      <alignment horizontal="centerContinuous" vertical="center"/>
    </xf>
    <xf numFmtId="4" fontId="0" fillId="0" borderId="4" xfId="0" applyNumberFormat="1" applyBorder="1" applyAlignment="1">
      <alignment horizontal="left" vertical="center" indent="2"/>
    </xf>
    <xf numFmtId="4" fontId="0" fillId="0" borderId="5" xfId="0" applyNumberFormat="1" applyBorder="1" applyAlignment="1">
      <alignment horizontal="left" vertical="center" indent="2"/>
    </xf>
    <xf numFmtId="4" fontId="0" fillId="0" borderId="6" xfId="0" applyNumberFormat="1" applyBorder="1" applyAlignment="1">
      <alignment horizontal="left" vertical="center" indent="2"/>
    </xf>
    <xf numFmtId="4" fontId="0" fillId="0" borderId="7" xfId="0" applyNumberFormat="1" applyBorder="1" applyAlignment="1">
      <alignment horizontal="left" vertical="center" indent="2"/>
    </xf>
    <xf numFmtId="4" fontId="0" fillId="0" borderId="3" xfId="0" applyNumberFormat="1" applyBorder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0" fillId="0" borderId="0" xfId="0" applyNumberFormat="1"/>
    <xf numFmtId="0" fontId="2" fillId="0" borderId="3" xfId="0" applyFont="1" applyBorder="1" applyAlignment="1">
      <alignment horizontal="centerContinuous" vertical="center" wrapText="1"/>
    </xf>
    <xf numFmtId="0" fontId="2" fillId="0" borderId="3" xfId="0" applyFont="1" applyBorder="1" applyAlignment="1" applyProtection="1">
      <alignment horizontal="centerContinuous" vertical="center"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2" fillId="0" borderId="4" xfId="0" applyFont="1" applyBorder="1" applyProtection="1">
      <protection/>
    </xf>
    <xf numFmtId="0" fontId="0" fillId="0" borderId="4" xfId="0" applyBorder="1" applyAlignment="1" applyProtection="1">
      <alignment horizontal="left" vertical="center" indent="2"/>
      <protection/>
    </xf>
    <xf numFmtId="0" fontId="0" fillId="0" borderId="4" xfId="0" applyBorder="1" applyProtection="1">
      <protection/>
    </xf>
    <xf numFmtId="0" fontId="0" fillId="0" borderId="5" xfId="0" applyBorder="1" applyAlignment="1" applyProtection="1">
      <alignment horizontal="centerContinuous" vertical="center"/>
      <protection/>
    </xf>
    <xf numFmtId="0" fontId="2" fillId="0" borderId="5" xfId="0" applyFont="1" applyBorder="1" applyProtection="1">
      <protection/>
    </xf>
    <xf numFmtId="0" fontId="0" fillId="0" borderId="5" xfId="0" applyBorder="1" applyAlignment="1" applyProtection="1">
      <alignment horizontal="left" vertical="center" indent="2"/>
      <protection/>
    </xf>
    <xf numFmtId="0" fontId="0" fillId="0" borderId="6" xfId="0" applyBorder="1" applyAlignment="1" applyProtection="1">
      <alignment horizontal="centerContinuous" vertical="center"/>
      <protection/>
    </xf>
    <xf numFmtId="0" fontId="2" fillId="0" borderId="6" xfId="0" applyFont="1" applyBorder="1" applyProtection="1">
      <protection/>
    </xf>
    <xf numFmtId="0" fontId="0" fillId="0" borderId="6" xfId="0" applyBorder="1" applyAlignment="1" applyProtection="1">
      <alignment horizontal="left" vertical="center" indent="2"/>
      <protection/>
    </xf>
    <xf numFmtId="0" fontId="0" fillId="0" borderId="4" xfId="0" applyBorder="1" applyAlignment="1" applyProtection="1">
      <alignment wrapText="1"/>
      <protection/>
    </xf>
    <xf numFmtId="0" fontId="0" fillId="0" borderId="4" xfId="0" applyFont="1" applyFill="1" applyBorder="1" applyAlignment="1" applyProtection="1">
      <alignment wrapText="1"/>
      <protection/>
    </xf>
    <xf numFmtId="0" fontId="0" fillId="0" borderId="4" xfId="0" applyFont="1" applyFill="1" applyBorder="1" applyProtection="1">
      <protection/>
    </xf>
    <xf numFmtId="0" fontId="0" fillId="0" borderId="3" xfId="0" applyBorder="1" applyAlignment="1" applyProtection="1">
      <alignment horizontal="centerContinuous" vertical="center"/>
      <protection/>
    </xf>
    <xf numFmtId="0" fontId="2" fillId="0" borderId="3" xfId="0" applyFont="1" applyFill="1" applyBorder="1" applyProtection="1">
      <protection/>
    </xf>
    <xf numFmtId="0" fontId="0" fillId="0" borderId="12" xfId="0" applyBorder="1" applyAlignment="1" applyProtection="1">
      <alignment horizontal="left" vertical="center" indent="2"/>
      <protection/>
    </xf>
    <xf numFmtId="0" fontId="0" fillId="0" borderId="7" xfId="0" applyBorder="1" applyAlignment="1" applyProtection="1">
      <alignment horizontal="left" vertical="center" indent="2"/>
      <protection/>
    </xf>
    <xf numFmtId="4" fontId="0" fillId="0" borderId="4" xfId="0" applyNumberFormat="1" applyBorder="1" applyAlignment="1" applyProtection="1">
      <alignment horizontal="left" vertical="center" indent="2"/>
      <protection locked="0"/>
    </xf>
    <xf numFmtId="4" fontId="0" fillId="0" borderId="5" xfId="0" applyNumberFormat="1" applyBorder="1" applyAlignment="1" applyProtection="1">
      <alignment horizontal="left" vertical="center" indent="2"/>
      <protection locked="0"/>
    </xf>
    <xf numFmtId="4" fontId="0" fillId="0" borderId="6" xfId="0" applyNumberFormat="1" applyBorder="1" applyAlignment="1" applyProtection="1">
      <alignment horizontal="left" vertical="center" indent="2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 topLeftCell="A1">
      <selection activeCell="J22" sqref="J22"/>
    </sheetView>
  </sheetViews>
  <sheetFormatPr defaultColWidth="9.140625" defaultRowHeight="15"/>
  <cols>
    <col min="1" max="1" width="12.421875" style="0" customWidth="1"/>
    <col min="2" max="2" width="50.8515625" style="0" customWidth="1"/>
    <col min="3" max="3" width="11.00390625" style="0" customWidth="1"/>
    <col min="4" max="4" width="11.8515625" style="0" customWidth="1"/>
    <col min="5" max="5" width="14.421875" style="0" customWidth="1"/>
    <col min="6" max="6" width="15.8515625" style="0" customWidth="1"/>
  </cols>
  <sheetData>
    <row r="1" spans="1:6" ht="30.75" customHeight="1" thickBot="1">
      <c r="A1" s="11" t="s">
        <v>3</v>
      </c>
      <c r="B1" s="11"/>
      <c r="C1" s="11"/>
      <c r="D1" s="11"/>
      <c r="E1" s="11"/>
      <c r="F1" s="11"/>
    </row>
    <row r="2" spans="1:6" ht="15">
      <c r="A2" s="1" t="s">
        <v>8</v>
      </c>
      <c r="B2" s="12" t="s">
        <v>6</v>
      </c>
      <c r="C2" s="12"/>
      <c r="D2" s="12"/>
      <c r="E2" s="12"/>
      <c r="F2" s="13"/>
    </row>
    <row r="3" spans="1:6" ht="15.75" thickBot="1">
      <c r="A3" s="2" t="s">
        <v>9</v>
      </c>
      <c r="B3" s="14" t="s">
        <v>7</v>
      </c>
      <c r="C3" s="14"/>
      <c r="D3" s="14"/>
      <c r="E3" s="14"/>
      <c r="F3" s="15"/>
    </row>
    <row r="4" ht="15.75" thickBot="1"/>
    <row r="5" spans="1:6" ht="30.75" thickBot="1">
      <c r="A5" s="18" t="s">
        <v>4</v>
      </c>
      <c r="B5" s="18" t="s">
        <v>5</v>
      </c>
      <c r="C5" s="18" t="s">
        <v>0</v>
      </c>
      <c r="D5" s="18" t="s">
        <v>1</v>
      </c>
      <c r="E5" s="5" t="s">
        <v>2</v>
      </c>
      <c r="F5" s="17" t="s">
        <v>35</v>
      </c>
    </row>
    <row r="6" spans="1:6" ht="15">
      <c r="A6" s="19"/>
      <c r="B6" s="20" t="s">
        <v>15</v>
      </c>
      <c r="C6" s="21"/>
      <c r="D6" s="21"/>
      <c r="E6" s="36"/>
      <c r="F6" s="6"/>
    </row>
    <row r="7" spans="1:6" ht="15">
      <c r="A7" s="19">
        <v>1</v>
      </c>
      <c r="B7" s="22" t="s">
        <v>10</v>
      </c>
      <c r="C7" s="21" t="s">
        <v>11</v>
      </c>
      <c r="D7" s="21">
        <v>400</v>
      </c>
      <c r="E7" s="36"/>
      <c r="F7" s="6">
        <f>D7*E7</f>
        <v>0</v>
      </c>
    </row>
    <row r="8" spans="1:6" ht="15">
      <c r="A8" s="19">
        <v>2</v>
      </c>
      <c r="B8" s="22" t="s">
        <v>12</v>
      </c>
      <c r="C8" s="21" t="s">
        <v>13</v>
      </c>
      <c r="D8" s="21">
        <v>400</v>
      </c>
      <c r="E8" s="36"/>
      <c r="F8" s="6">
        <f aca="true" t="shared" si="0" ref="F8:F10">D8*E8</f>
        <v>0</v>
      </c>
    </row>
    <row r="9" spans="1:6" ht="15">
      <c r="A9" s="19">
        <v>3</v>
      </c>
      <c r="B9" s="22" t="s">
        <v>14</v>
      </c>
      <c r="C9" s="21" t="s">
        <v>13</v>
      </c>
      <c r="D9" s="21">
        <v>160</v>
      </c>
      <c r="E9" s="36"/>
      <c r="F9" s="6">
        <f t="shared" si="0"/>
        <v>0</v>
      </c>
    </row>
    <row r="10" spans="1:6" ht="15">
      <c r="A10" s="19">
        <v>4</v>
      </c>
      <c r="B10" s="22" t="s">
        <v>16</v>
      </c>
      <c r="C10" s="21" t="s">
        <v>13</v>
      </c>
      <c r="D10" s="21">
        <v>160</v>
      </c>
      <c r="E10" s="36"/>
      <c r="F10" s="6">
        <f t="shared" si="0"/>
        <v>0</v>
      </c>
    </row>
    <row r="11" spans="1:6" ht="15.75" thickBot="1">
      <c r="A11" s="23"/>
      <c r="B11" s="24" t="s">
        <v>17</v>
      </c>
      <c r="C11" s="25"/>
      <c r="D11" s="25"/>
      <c r="E11" s="37"/>
      <c r="F11" s="7">
        <f>SUM(F7:F10)</f>
        <v>0</v>
      </c>
    </row>
    <row r="12" spans="1:6" ht="15">
      <c r="A12" s="26"/>
      <c r="B12" s="27" t="s">
        <v>18</v>
      </c>
      <c r="C12" s="28"/>
      <c r="D12" s="28"/>
      <c r="E12" s="38"/>
      <c r="F12" s="8"/>
    </row>
    <row r="13" spans="1:6" ht="60">
      <c r="A13" s="19">
        <v>5</v>
      </c>
      <c r="B13" s="29" t="s">
        <v>19</v>
      </c>
      <c r="C13" s="21" t="s">
        <v>13</v>
      </c>
      <c r="D13" s="21">
        <v>160</v>
      </c>
      <c r="E13" s="36"/>
      <c r="F13" s="6">
        <f>D13*E13</f>
        <v>0</v>
      </c>
    </row>
    <row r="14" spans="1:6" ht="15.75" thickBot="1">
      <c r="A14" s="23"/>
      <c r="B14" s="24" t="s">
        <v>20</v>
      </c>
      <c r="C14" s="25"/>
      <c r="D14" s="25"/>
      <c r="E14" s="37"/>
      <c r="F14" s="7">
        <f>F13</f>
        <v>0</v>
      </c>
    </row>
    <row r="15" spans="1:6" ht="15">
      <c r="A15" s="26"/>
      <c r="B15" s="27" t="s">
        <v>21</v>
      </c>
      <c r="C15" s="28"/>
      <c r="D15" s="28"/>
      <c r="E15" s="38"/>
      <c r="F15" s="8"/>
    </row>
    <row r="16" spans="1:6" ht="45">
      <c r="A16" s="19">
        <v>6</v>
      </c>
      <c r="B16" s="30" t="s">
        <v>22</v>
      </c>
      <c r="C16" s="21" t="s">
        <v>13</v>
      </c>
      <c r="D16" s="21">
        <v>400</v>
      </c>
      <c r="E16" s="36"/>
      <c r="F16" s="6">
        <f>D16*E16</f>
        <v>0</v>
      </c>
    </row>
    <row r="17" spans="1:6" ht="15">
      <c r="A17" s="19">
        <v>7</v>
      </c>
      <c r="B17" s="31" t="s">
        <v>33</v>
      </c>
      <c r="C17" s="21" t="s">
        <v>23</v>
      </c>
      <c r="D17" s="21">
        <v>165</v>
      </c>
      <c r="E17" s="36"/>
      <c r="F17" s="6">
        <f aca="true" t="shared" si="1" ref="F17:F24">D17*E17</f>
        <v>0</v>
      </c>
    </row>
    <row r="18" spans="1:6" ht="15">
      <c r="A18" s="19">
        <v>8</v>
      </c>
      <c r="B18" s="31" t="s">
        <v>34</v>
      </c>
      <c r="C18" s="21" t="s">
        <v>23</v>
      </c>
      <c r="D18" s="21">
        <v>152</v>
      </c>
      <c r="E18" s="36"/>
      <c r="F18" s="6">
        <f t="shared" si="1"/>
        <v>0</v>
      </c>
    </row>
    <row r="19" spans="1:6" ht="15">
      <c r="A19" s="19">
        <v>9</v>
      </c>
      <c r="B19" s="22" t="s">
        <v>24</v>
      </c>
      <c r="C19" s="21" t="s">
        <v>23</v>
      </c>
      <c r="D19" s="21">
        <v>152</v>
      </c>
      <c r="E19" s="36"/>
      <c r="F19" s="6">
        <f t="shared" si="1"/>
        <v>0</v>
      </c>
    </row>
    <row r="20" spans="1:6" ht="15">
      <c r="A20" s="19">
        <v>10</v>
      </c>
      <c r="B20" s="22" t="s">
        <v>25</v>
      </c>
      <c r="C20" s="21" t="s">
        <v>23</v>
      </c>
      <c r="D20" s="21">
        <v>190</v>
      </c>
      <c r="E20" s="36"/>
      <c r="F20" s="6">
        <f t="shared" si="1"/>
        <v>0</v>
      </c>
    </row>
    <row r="21" spans="1:6" ht="15">
      <c r="A21" s="19">
        <v>11</v>
      </c>
      <c r="B21" s="22" t="s">
        <v>26</v>
      </c>
      <c r="C21" s="21" t="s">
        <v>23</v>
      </c>
      <c r="D21" s="21">
        <v>340</v>
      </c>
      <c r="E21" s="36"/>
      <c r="F21" s="6">
        <f t="shared" si="1"/>
        <v>0</v>
      </c>
    </row>
    <row r="22" spans="1:6" ht="15">
      <c r="A22" s="19">
        <v>12</v>
      </c>
      <c r="B22" s="22" t="s">
        <v>27</v>
      </c>
      <c r="C22" s="21" t="s">
        <v>23</v>
      </c>
      <c r="D22" s="21">
        <v>10</v>
      </c>
      <c r="E22" s="36"/>
      <c r="F22" s="6">
        <f t="shared" si="1"/>
        <v>0</v>
      </c>
    </row>
    <row r="23" spans="1:6" ht="15">
      <c r="A23" s="19">
        <v>13</v>
      </c>
      <c r="B23" s="22" t="s">
        <v>28</v>
      </c>
      <c r="C23" s="21" t="s">
        <v>23</v>
      </c>
      <c r="D23" s="21">
        <v>10</v>
      </c>
      <c r="E23" s="36"/>
      <c r="F23" s="6">
        <f t="shared" si="1"/>
        <v>0</v>
      </c>
    </row>
    <row r="24" spans="1:6" ht="15">
      <c r="A24" s="19">
        <v>14</v>
      </c>
      <c r="B24" s="22" t="s">
        <v>29</v>
      </c>
      <c r="C24" s="21" t="s">
        <v>30</v>
      </c>
      <c r="D24" s="21">
        <v>1</v>
      </c>
      <c r="E24" s="36"/>
      <c r="F24" s="6">
        <f t="shared" si="1"/>
        <v>0</v>
      </c>
    </row>
    <row r="25" spans="1:8" ht="15.75" thickBot="1">
      <c r="A25" s="23"/>
      <c r="B25" s="24" t="s">
        <v>31</v>
      </c>
      <c r="C25" s="25"/>
      <c r="D25" s="25"/>
      <c r="E25" s="37"/>
      <c r="F25" s="7">
        <f>SUM(F16:F24)</f>
        <v>0</v>
      </c>
      <c r="H25" s="16"/>
    </row>
    <row r="26" spans="1:6" ht="15.75" thickBot="1">
      <c r="A26" s="32"/>
      <c r="B26" s="33" t="s">
        <v>32</v>
      </c>
      <c r="C26" s="34"/>
      <c r="D26" s="35"/>
      <c r="E26" s="9"/>
      <c r="F26" s="10">
        <f>SUM(F11,F14,F25)</f>
        <v>0</v>
      </c>
    </row>
    <row r="27" spans="1:6" ht="15">
      <c r="A27" s="3"/>
      <c r="C27" s="4"/>
      <c r="D27" s="4"/>
      <c r="E27" s="4"/>
      <c r="F27" s="4"/>
    </row>
    <row r="28" spans="1:6" ht="15">
      <c r="A28" s="3"/>
      <c r="C28" s="4"/>
      <c r="D28" s="4"/>
      <c r="E28" s="4"/>
      <c r="F28" s="4"/>
    </row>
    <row r="29" spans="1:6" ht="15">
      <c r="A29" s="3"/>
      <c r="C29" s="4"/>
      <c r="D29" s="4"/>
      <c r="E29" s="4"/>
      <c r="F29" s="4"/>
    </row>
    <row r="30" spans="1:6" ht="15">
      <c r="A30" s="3"/>
      <c r="C30" s="4"/>
      <c r="D30" s="4"/>
      <c r="E30" s="4"/>
      <c r="F30" s="4"/>
    </row>
    <row r="31" spans="1:6" ht="15">
      <c r="A31" s="3"/>
      <c r="C31" s="4"/>
      <c r="D31" s="4"/>
      <c r="E31" s="4"/>
      <c r="F31" s="4"/>
    </row>
    <row r="32" spans="1:6" ht="15">
      <c r="A32" s="3"/>
      <c r="C32" s="4"/>
      <c r="D32" s="4"/>
      <c r="E32" s="4"/>
      <c r="F32" s="4"/>
    </row>
    <row r="33" spans="1:6" ht="15">
      <c r="A33" s="3"/>
      <c r="C33" s="4"/>
      <c r="D33" s="4"/>
      <c r="E33" s="4"/>
      <c r="F33" s="4"/>
    </row>
    <row r="34" spans="1:6" ht="15">
      <c r="A34" s="3"/>
      <c r="C34" s="4"/>
      <c r="D34" s="4"/>
      <c r="E34" s="4"/>
      <c r="F34" s="4"/>
    </row>
    <row r="35" spans="1:6" ht="15">
      <c r="A35" s="3"/>
      <c r="C35" s="4"/>
      <c r="D35" s="4"/>
      <c r="E35" s="4"/>
      <c r="F35" s="4"/>
    </row>
    <row r="36" spans="1:6" ht="15">
      <c r="A36" s="3"/>
      <c r="C36" s="4"/>
      <c r="D36" s="4"/>
      <c r="E36" s="4"/>
      <c r="F36" s="4"/>
    </row>
    <row r="37" spans="1:6" ht="15">
      <c r="A37" s="3"/>
      <c r="C37" s="4"/>
      <c r="D37" s="4"/>
      <c r="E37" s="4"/>
      <c r="F37" s="4"/>
    </row>
    <row r="38" spans="1:6" ht="15">
      <c r="A38" s="3"/>
      <c r="C38" s="4"/>
      <c r="D38" s="4"/>
      <c r="E38" s="4"/>
      <c r="F38" s="4"/>
    </row>
    <row r="39" spans="1:6" ht="15">
      <c r="A39" s="3"/>
      <c r="C39" s="4"/>
      <c r="D39" s="4"/>
      <c r="E39" s="4"/>
      <c r="F39" s="4"/>
    </row>
    <row r="40" spans="1:6" ht="15">
      <c r="A40" s="3"/>
      <c r="C40" s="4"/>
      <c r="D40" s="4"/>
      <c r="E40" s="4"/>
      <c r="F40" s="4"/>
    </row>
    <row r="41" spans="1:6" ht="15">
      <c r="A41" s="3"/>
      <c r="C41" s="4"/>
      <c r="D41" s="4"/>
      <c r="E41" s="4"/>
      <c r="F41" s="4"/>
    </row>
    <row r="42" spans="1:6" ht="15">
      <c r="A42" s="3"/>
      <c r="C42" s="4"/>
      <c r="D42" s="4"/>
      <c r="E42" s="4"/>
      <c r="F42" s="4"/>
    </row>
    <row r="43" spans="1:6" ht="15">
      <c r="A43" s="3"/>
      <c r="C43" s="4"/>
      <c r="D43" s="4"/>
      <c r="E43" s="4"/>
      <c r="F43" s="4"/>
    </row>
  </sheetData>
  <sheetProtection algorithmName="SHA-512" hashValue="+JrRI34UAbtc2lWFeCy/OsPrCDz8n2j4qdES0w5K23ekKCHtzMoQg26CqdWfIwtsgVUU8LR4GED7eTC4lyVQrw==" saltValue="g8okZpmyDwbzB/uSOzmWtQ==" spinCount="100000" sheet="1" objects="1" scenarios="1"/>
  <mergeCells count="3">
    <mergeCell ref="A1:F1"/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Klein</dc:creator>
  <cp:keywords/>
  <dc:description/>
  <cp:lastModifiedBy>Blanka Přikrylová</cp:lastModifiedBy>
  <dcterms:created xsi:type="dcterms:W3CDTF">2019-03-27T07:02:41Z</dcterms:created>
  <dcterms:modified xsi:type="dcterms:W3CDTF">2019-04-02T10:22:24Z</dcterms:modified>
  <cp:category/>
  <cp:version/>
  <cp:contentType/>
  <cp:contentStatus/>
</cp:coreProperties>
</file>