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251303\Desktop\"/>
    </mc:Choice>
  </mc:AlternateContent>
  <xr:revisionPtr revIDLastSave="0" documentId="13_ncr:1_{FAA7251C-9791-4E77-B52A-8CFD829E16AB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MUNI4S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G10" i="1" l="1"/>
  <c r="G12" i="1"/>
  <c r="G13" i="1"/>
  <c r="G14" i="1"/>
  <c r="G15" i="1"/>
  <c r="G17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9" i="1"/>
  <c r="G43" i="1" l="1"/>
</calcChain>
</file>

<file path=xl/sharedStrings.xml><?xml version="1.0" encoding="utf-8"?>
<sst xmlns="http://schemas.openxmlformats.org/spreadsheetml/2006/main" count="143" uniqueCount="84">
  <si>
    <t>položka č.</t>
  </si>
  <si>
    <t>Název projektu:</t>
  </si>
  <si>
    <t>Budova:</t>
  </si>
  <si>
    <t>Fakulta:</t>
  </si>
  <si>
    <t>Adresa:</t>
  </si>
  <si>
    <t>Dokument:</t>
  </si>
  <si>
    <t>Rozpočet</t>
  </si>
  <si>
    <t>Popis položky</t>
  </si>
  <si>
    <t>Počet měrných jednotek</t>
  </si>
  <si>
    <t>Měrná jednotka</t>
  </si>
  <si>
    <t>Technické specifikace, uživatelské standardy</t>
  </si>
  <si>
    <t>Výrobce</t>
  </si>
  <si>
    <t>Typ zařízení</t>
  </si>
  <si>
    <t>ks</t>
  </si>
  <si>
    <t>Jednotková cena bez DPH [Kč]</t>
  </si>
  <si>
    <t>Celková cena bez DPH [Kč]</t>
  </si>
  <si>
    <t>CELKEM bez DPH</t>
  </si>
  <si>
    <t>Příjmač TP signálu</t>
  </si>
  <si>
    <t>Distribuce HDMI signálu</t>
  </si>
  <si>
    <t>Programování řídícího sytému</t>
  </si>
  <si>
    <t>SFTP Cat 6a</t>
  </si>
  <si>
    <t>HDMI-HDMI kabel aktivní 10 m</t>
  </si>
  <si>
    <t>HDMI-HDMI kabel 3 m</t>
  </si>
  <si>
    <t>HDMI-HDMI kabel 0,5 m</t>
  </si>
  <si>
    <t>hod</t>
  </si>
  <si>
    <t>m</t>
  </si>
  <si>
    <t>kpl</t>
  </si>
  <si>
    <t>HDMI TP přijímač, výstup HDMI a RS-232, rozlišení alespoň do 4K, podpora protokolů EDID, HDCP, CEC</t>
  </si>
  <si>
    <t>Distribuce HDMI signálů a audio signálu alespoň do 70m, 4 x HDMI výstup, rozlišení do 4K. </t>
  </si>
  <si>
    <t>"Instalační kabel pro strukturovanou kabeláž, třída 10GBase-T, stíněné provedení s konstrukcí F/FTP, 4 kroucené páry AWG 23/1, šířka pásma 500 MHz. "</t>
  </si>
  <si>
    <t>HDMI kabel s integrovaným zesilovačem, HDMI 2.0, maximální datový přenos: 18 Gb/s, podpora rozlišení UHD</t>
  </si>
  <si>
    <t>HDMI kabel, HDMI 2.0, maximální datový přenos: 10,2 Gb/s, podpora rozlišení UHD</t>
  </si>
  <si>
    <t>Řídící systém / tlačítkový ovládací panel</t>
  </si>
  <si>
    <t>Programování řídícího systému</t>
  </si>
  <si>
    <t>klp</t>
  </si>
  <si>
    <t>Řídící systém s ovládacím panelem. Rozhraní pro komunikaci s AV technikou. Min. konfigurace: 2x RS232, 1x USB port , 2x relé,  Min. 8 tlačítek.</t>
  </si>
  <si>
    <t>Instalace čítárny</t>
  </si>
  <si>
    <t>Instalace v místnostech studijních týmů</t>
  </si>
  <si>
    <t>Sluchátka</t>
  </si>
  <si>
    <t>Mikrofon</t>
  </si>
  <si>
    <t>Stojan pro mikrofón</t>
  </si>
  <si>
    <t>Zvuková karta</t>
  </si>
  <si>
    <t>MIDI klaviatura</t>
  </si>
  <si>
    <t>Napájecí zdroj pro MIDI klaviaturu</t>
  </si>
  <si>
    <t>Mikrofon pro vyučujícího </t>
  </si>
  <si>
    <t>Mikrofon pro vyučujícího</t>
  </si>
  <si>
    <t>Mikrofoní stojan</t>
  </si>
  <si>
    <t>Aktivní reprosoustava</t>
  </si>
  <si>
    <t>Držák aktivních reprosoustav</t>
  </si>
  <si>
    <t>Digitální mixážní pult</t>
  </si>
  <si>
    <t>Bezdrátový ovladač pro mixážní pult</t>
  </si>
  <si>
    <t>Držák pro bezdrátový ovladač</t>
  </si>
  <si>
    <t>Prodlužovací kabel</t>
  </si>
  <si>
    <t>369 m mikrofoního kabel s instalací</t>
  </si>
  <si>
    <t>20 m parapetní žlabu s instalací</t>
  </si>
  <si>
    <t>36 konektorů XLR s instalací na kabel</t>
  </si>
  <si>
    <t>32 onektorů jack 6,3 mm s instalací na kabel</t>
  </si>
  <si>
    <t>Instalace reproduktorů</t>
  </si>
  <si>
    <t>Instalační materiál</t>
  </si>
  <si>
    <t>ks </t>
  </si>
  <si>
    <t>N31</t>
  </si>
  <si>
    <t>ČÍTÁRNA</t>
  </si>
  <si>
    <t>PRACOVNY STUDIJNÍCH TÝMŮ</t>
  </si>
  <si>
    <t>Místnost</t>
  </si>
  <si>
    <t>Uzavřená studiová sluchátka se stavitelnou hlavovou opěrkou. Frekvenční rozsah od 16 Hz do 22 kHz. Citlivost alespoň 113 dB SPL. Přívodní kabel alespoň 2 m, konektor stereo jack 3,5 mm s redukcí na stereo jack 6,3 mm, desing černo zlaté provedení</t>
  </si>
  <si>
    <t>Dynamický vokální mikrofon s kardioidní směrovou charakteristikou. Frekvenční rozsah 75 Hz - 18 kHz. Výstupní impedance 320 ohm. Výstupní konektor XLR. Barva černá.</t>
  </si>
  <si>
    <t>Univerzální stolní mikrofoní stojan. Plus mikrofoní držák.</t>
  </si>
  <si>
    <t>4x analogové symetrické vstupy ( 2x XLR mic/line phantomové napájení, 2x stereo jack 6,3 mm line), celkové harmonické zkreslení plu šum do 0,013 %, 4x analogové symetrické výstupy (stereo jack 6,3 mm), celkové harmonické zkreslení plus šum výstupů do 0,013 %, vstup a výstup S/PDIF, vstup a výstup MIDI (5-pinový konektor DIN), sluchátkový výstup s ovladačem hlasitosti nezávislým na ovládání hlasitosti hlavního linkového výstupu, napájení přes USB, vzorkovací frekvence až 96 kHz, rozlišení až 24 bitů</t>
  </si>
  <si>
    <t>dynamicky citlivá klaviatura, 25 kláves plné velikosti, 4 uživatelsky mapovatelné knoby, 5 mapovatelných faderů a tlačítek, X/Y touchpad pro ovládání parametrů ve dvou osách, 16 dynamicky citlivých padů, 4 volitelné zóny klaviatury, podpora protokolu Mackie/HUI, vstupy pro Sustain a Volume pedály, MIDI vstup a výstup na USB a na 5-pinové konektory DIN, napájení pomocí USB a pomocí externího zdroje</t>
  </si>
  <si>
    <t>Napájecí zdroj kompatibilní s MIDI klaviatury</t>
  </si>
  <si>
    <t>Vokální kondenzátorový mikrofon se superkardioidní směrovou charakteristikou, přepínač ON/OFF,  frekvenční rozsah 35 Hz - 20 kHz, výstupní impedance 50 ohm, XLR výstup</t>
  </si>
  <si>
    <t>Velko membránový kondezátorový mikrofon s kardioidní směrovou charakteristikou, frekvenční rozsah 20 Hz - 20 kHz, výstupní impedance 100 ohm, výstup XLR, shockmount s POP filtrem</t>
  </si>
  <si>
    <t>Dynamický vokální mikrofon s kardioidní směrovou charakteristikou. Frekvenční rozsah 40 Hz - 16 kHz. Jmenovitá impedance 350 ohm, výstupní konektor XLR.</t>
  </si>
  <si>
    <t>Tripod mikrofoní stojan, nastavitelná výška 111 - 168 cm, délka ramene 78 cm</t>
  </si>
  <si>
    <t>Dvou pásmový aktivní studiový monitor, frekvenční rozsah 37 Hz - 22 kHz, s nízko frekvenční akustickým měničem o průměru 8 palců, vysoko frekvenční akustický měnič o průměru 1,25 palce, výkon nízko frekvenčního zesilovače 80 W, výkon vysoko frekvenčního zesilovače 70 W, vstup 1x symetrický XLR, vstup 1x symetrický/nesymetrický TRS konektor</t>
  </si>
  <si>
    <t>"Kompatibilní s reprosoustavami. "</t>
  </si>
  <si>
    <t>30 linkových/mikrofoních symetrických XLR vstupů, symetrický výstup, kontrola přes tablet s možností libovolného nastavení mixu, možnost ovládání stereo vstupního kanálu, USB audio interface pro možnost nahrávání; Pult umožňuje jedním tahovým potenciometrem ovládat levý i pravý kanál. (celkem 15 pracovišť)</t>
  </si>
  <si>
    <t>Kompatibilní s mixážním pultem, minimální úhlopříčka 9", Wifi</t>
  </si>
  <si>
    <t>Držák musí být kompatibilní s bezdrátovým ovladačem pro mixážní pult. Držák musí zabránit odcizení ovladače a umožnit zvolit náklon a nabíjení ovladače. </t>
  </si>
  <si>
    <t>Prodlužovací kabel minimálně se 3 zásuvkami a 2 USB porty s vypínačem. Délka přívodního kabelu min. 1,5 m, barva černo-šedá. Max. proudové zatížení 16 A.</t>
  </si>
  <si>
    <t>Filozofická fakulta MU</t>
  </si>
  <si>
    <t>Arne Nováka 1, Brno, 60200</t>
  </si>
  <si>
    <t>D, N</t>
  </si>
  <si>
    <t>MUNI4S (VZ "Dodávka AVT pro FF MU č. 2")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</si>
</sst>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4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4" fillId="0" borderId="0" xfId="0" applyFont="1" applyAlignment="1">
      <alignment horizontal="center"/>
    </xf>
    <xf numFmtId="49" fontId="3" fillId="0" borderId="4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9" fontId="7" fillId="0" borderId="1" xfId="0" applyNumberFormat="1" applyFont="1" applyBorder="1"/>
    <xf numFmtId="0" fontId="7" fillId="0" borderId="2" xfId="0" applyFont="1" applyBorder="1"/>
    <xf numFmtId="49" fontId="7" fillId="0" borderId="7" xfId="0" applyNumberFormat="1" applyFont="1" applyBorder="1"/>
    <xf numFmtId="0" fontId="7" fillId="0" borderId="0" xfId="0" applyFont="1"/>
    <xf numFmtId="49" fontId="7" fillId="0" borderId="2" xfId="0" applyNumberFormat="1" applyFont="1" applyBorder="1"/>
    <xf numFmtId="49" fontId="7" fillId="0" borderId="0" xfId="0" applyNumberFormat="1" applyFont="1" applyBorder="1"/>
    <xf numFmtId="49" fontId="3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164" fontId="3" fillId="3" borderId="10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0" zoomScale="85" zoomScaleNormal="85" workbookViewId="0">
      <selection activeCell="F35" sqref="F35"/>
    </sheetView>
  </sheetViews>
  <sheetFormatPr defaultRowHeight="15" x14ac:dyDescent="0.25"/>
  <cols>
    <col min="1" max="1" width="16.28515625" customWidth="1"/>
    <col min="2" max="2" width="20" customWidth="1"/>
    <col min="3" max="3" width="38" style="1" bestFit="1" customWidth="1"/>
    <col min="4" max="4" width="16.140625" customWidth="1"/>
    <col min="5" max="5" width="15.5703125" bestFit="1" customWidth="1"/>
    <col min="6" max="6" width="24.42578125" customWidth="1"/>
    <col min="7" max="7" width="25.28515625" bestFit="1" customWidth="1"/>
    <col min="8" max="8" width="87.85546875" customWidth="1"/>
    <col min="9" max="9" width="18.5703125" customWidth="1"/>
    <col min="10" max="10" width="18.28515625" customWidth="1"/>
  </cols>
  <sheetData>
    <row r="1" spans="1:14" ht="20.100000000000001" customHeight="1" x14ac:dyDescent="0.25">
      <c r="A1" s="19" t="s">
        <v>1</v>
      </c>
      <c r="B1" s="23"/>
      <c r="C1" s="20"/>
      <c r="D1" s="20" t="s">
        <v>83</v>
      </c>
      <c r="E1" s="2"/>
      <c r="F1" s="2"/>
      <c r="G1" s="3"/>
    </row>
    <row r="2" spans="1:14" ht="20.100000000000001" customHeight="1" x14ac:dyDescent="0.25">
      <c r="A2" s="21" t="s">
        <v>2</v>
      </c>
      <c r="B2" s="24"/>
      <c r="C2" s="22"/>
      <c r="D2" s="22" t="s">
        <v>82</v>
      </c>
      <c r="G2" s="4"/>
    </row>
    <row r="3" spans="1:14" ht="20.100000000000001" customHeight="1" x14ac:dyDescent="0.3">
      <c r="A3" s="21" t="s">
        <v>3</v>
      </c>
      <c r="B3" s="24"/>
      <c r="C3" s="22"/>
      <c r="D3" s="22" t="s">
        <v>80</v>
      </c>
      <c r="G3" s="4"/>
      <c r="H3" s="5"/>
      <c r="I3" s="5"/>
      <c r="J3" s="5"/>
    </row>
    <row r="4" spans="1:14" ht="20.100000000000001" customHeight="1" x14ac:dyDescent="0.3">
      <c r="A4" s="21" t="s">
        <v>4</v>
      </c>
      <c r="B4" s="24"/>
      <c r="C4" s="22"/>
      <c r="D4" s="22" t="s">
        <v>81</v>
      </c>
      <c r="E4" s="6"/>
      <c r="F4" s="6"/>
      <c r="G4" s="7"/>
      <c r="H4" s="8"/>
      <c r="I4" s="8"/>
      <c r="J4" s="8"/>
    </row>
    <row r="5" spans="1:14" ht="20.100000000000001" customHeight="1" x14ac:dyDescent="0.3">
      <c r="A5" s="21" t="s">
        <v>5</v>
      </c>
      <c r="B5" s="24"/>
      <c r="C5" s="22"/>
      <c r="D5" s="22" t="s">
        <v>6</v>
      </c>
      <c r="E5" s="6"/>
      <c r="F5" s="6"/>
      <c r="G5" s="7"/>
      <c r="H5" s="8"/>
      <c r="I5" s="8"/>
      <c r="J5" s="8"/>
    </row>
    <row r="6" spans="1:14" ht="15.75" customHeight="1" thickBot="1" x14ac:dyDescent="0.3">
      <c r="A6" s="9"/>
      <c r="B6" s="25"/>
      <c r="C6" s="10"/>
      <c r="D6" s="11"/>
      <c r="E6" s="11"/>
      <c r="F6" s="11"/>
      <c r="G6" s="12"/>
      <c r="H6" s="13"/>
      <c r="I6" s="13"/>
      <c r="J6" s="13"/>
    </row>
    <row r="7" spans="1:14" ht="15.75" thickBot="1" x14ac:dyDescent="0.3"/>
    <row r="8" spans="1:14" ht="32.25" customHeight="1" thickTop="1" x14ac:dyDescent="0.25">
      <c r="A8" s="15" t="s">
        <v>0</v>
      </c>
      <c r="B8" s="15" t="s">
        <v>63</v>
      </c>
      <c r="C8" s="15" t="s">
        <v>7</v>
      </c>
      <c r="D8" s="15" t="s">
        <v>8</v>
      </c>
      <c r="E8" s="15" t="s">
        <v>9</v>
      </c>
      <c r="F8" s="15" t="s">
        <v>14</v>
      </c>
      <c r="G8" s="15" t="s">
        <v>15</v>
      </c>
      <c r="H8" s="15" t="s">
        <v>10</v>
      </c>
      <c r="I8" s="15" t="s">
        <v>11</v>
      </c>
      <c r="J8" s="15" t="s">
        <v>12</v>
      </c>
      <c r="M8" s="14"/>
      <c r="N8" s="14"/>
    </row>
    <row r="9" spans="1:14" ht="28.5" x14ac:dyDescent="0.25">
      <c r="A9" s="16">
        <v>1</v>
      </c>
      <c r="B9" s="16" t="s">
        <v>61</v>
      </c>
      <c r="C9" s="18" t="s">
        <v>17</v>
      </c>
      <c r="D9" s="16">
        <v>1</v>
      </c>
      <c r="E9" s="16" t="s">
        <v>13</v>
      </c>
      <c r="F9" s="28"/>
      <c r="G9" s="17">
        <f>D9*F9</f>
        <v>0</v>
      </c>
      <c r="H9" s="18" t="s">
        <v>27</v>
      </c>
      <c r="I9" s="27"/>
      <c r="J9" s="27"/>
    </row>
    <row r="10" spans="1:14" ht="28.5" x14ac:dyDescent="0.25">
      <c r="A10" s="16">
        <v>2</v>
      </c>
      <c r="B10" s="16" t="s">
        <v>61</v>
      </c>
      <c r="C10" s="18" t="s">
        <v>18</v>
      </c>
      <c r="D10" s="16">
        <v>1</v>
      </c>
      <c r="E10" s="16" t="s">
        <v>13</v>
      </c>
      <c r="F10" s="28"/>
      <c r="G10" s="17">
        <f t="shared" ref="G10:G39" si="0">D10*F10</f>
        <v>0</v>
      </c>
      <c r="H10" s="18" t="s">
        <v>28</v>
      </c>
      <c r="I10" s="30"/>
      <c r="J10" s="30"/>
    </row>
    <row r="11" spans="1:14" x14ac:dyDescent="0.25">
      <c r="A11" s="16">
        <v>3</v>
      </c>
      <c r="B11" s="16" t="s">
        <v>61</v>
      </c>
      <c r="C11" s="18" t="s">
        <v>19</v>
      </c>
      <c r="D11" s="16">
        <v>3</v>
      </c>
      <c r="E11" s="16" t="s">
        <v>24</v>
      </c>
      <c r="F11" s="30"/>
      <c r="G11" s="30"/>
      <c r="I11" s="30"/>
      <c r="J11" s="30"/>
    </row>
    <row r="12" spans="1:14" ht="28.5" x14ac:dyDescent="0.25">
      <c r="A12" s="16">
        <v>4</v>
      </c>
      <c r="B12" s="16" t="s">
        <v>61</v>
      </c>
      <c r="C12" s="18" t="s">
        <v>20</v>
      </c>
      <c r="D12" s="16">
        <v>30</v>
      </c>
      <c r="E12" s="16" t="s">
        <v>25</v>
      </c>
      <c r="F12" s="28"/>
      <c r="G12" s="17">
        <f t="shared" si="0"/>
        <v>0</v>
      </c>
      <c r="H12" s="18" t="s">
        <v>29</v>
      </c>
      <c r="I12" s="30"/>
      <c r="J12" s="30"/>
    </row>
    <row r="13" spans="1:14" ht="28.5" x14ac:dyDescent="0.25">
      <c r="A13" s="16">
        <v>5</v>
      </c>
      <c r="B13" s="16" t="s">
        <v>61</v>
      </c>
      <c r="C13" s="18" t="s">
        <v>21</v>
      </c>
      <c r="D13" s="16">
        <v>2</v>
      </c>
      <c r="E13" s="16" t="s">
        <v>13</v>
      </c>
      <c r="F13" s="28"/>
      <c r="G13" s="17">
        <f t="shared" si="0"/>
        <v>0</v>
      </c>
      <c r="H13" s="18" t="s">
        <v>30</v>
      </c>
      <c r="I13" s="30"/>
      <c r="J13" s="30"/>
    </row>
    <row r="14" spans="1:14" x14ac:dyDescent="0.25">
      <c r="A14" s="16">
        <v>6</v>
      </c>
      <c r="B14" s="16" t="s">
        <v>61</v>
      </c>
      <c r="C14" s="18" t="s">
        <v>22</v>
      </c>
      <c r="D14" s="16">
        <v>1</v>
      </c>
      <c r="E14" s="16" t="s">
        <v>13</v>
      </c>
      <c r="F14" s="28"/>
      <c r="G14" s="17">
        <f t="shared" si="0"/>
        <v>0</v>
      </c>
      <c r="H14" s="18" t="s">
        <v>31</v>
      </c>
      <c r="I14" s="30"/>
      <c r="J14" s="30"/>
    </row>
    <row r="15" spans="1:14" x14ac:dyDescent="0.25">
      <c r="A15" s="16">
        <v>7</v>
      </c>
      <c r="B15" s="16" t="s">
        <v>61</v>
      </c>
      <c r="C15" s="18" t="s">
        <v>23</v>
      </c>
      <c r="D15" s="16">
        <v>1</v>
      </c>
      <c r="E15" s="16" t="s">
        <v>13</v>
      </c>
      <c r="F15" s="28"/>
      <c r="G15" s="17">
        <f t="shared" si="0"/>
        <v>0</v>
      </c>
      <c r="H15" s="18" t="s">
        <v>31</v>
      </c>
      <c r="I15" s="30"/>
      <c r="J15" s="30"/>
    </row>
    <row r="16" spans="1:14" x14ac:dyDescent="0.25">
      <c r="A16" s="16">
        <v>8</v>
      </c>
      <c r="B16" s="16" t="s">
        <v>61</v>
      </c>
      <c r="C16" s="18" t="s">
        <v>36</v>
      </c>
      <c r="D16" s="16">
        <v>1</v>
      </c>
      <c r="E16" s="16" t="s">
        <v>26</v>
      </c>
      <c r="F16" s="30"/>
      <c r="G16" s="30"/>
      <c r="H16" s="18"/>
      <c r="I16" s="30"/>
      <c r="J16" s="30"/>
    </row>
    <row r="17" spans="1:10" ht="42.75" x14ac:dyDescent="0.25">
      <c r="A17" s="16">
        <v>10</v>
      </c>
      <c r="B17" s="26" t="s">
        <v>62</v>
      </c>
      <c r="C17" s="18" t="s">
        <v>32</v>
      </c>
      <c r="D17" s="16">
        <v>6</v>
      </c>
      <c r="E17" s="16" t="s">
        <v>13</v>
      </c>
      <c r="F17" s="28"/>
      <c r="G17" s="17">
        <f t="shared" si="0"/>
        <v>0</v>
      </c>
      <c r="H17" s="18" t="s">
        <v>35</v>
      </c>
      <c r="I17" s="27"/>
      <c r="J17" s="27"/>
    </row>
    <row r="18" spans="1:10" ht="42.75" x14ac:dyDescent="0.25">
      <c r="A18" s="16">
        <v>11</v>
      </c>
      <c r="B18" s="26" t="s">
        <v>62</v>
      </c>
      <c r="C18" s="18" t="s">
        <v>33</v>
      </c>
      <c r="D18" s="16">
        <v>6</v>
      </c>
      <c r="E18" s="16" t="s">
        <v>24</v>
      </c>
      <c r="F18" s="30"/>
      <c r="G18" s="30"/>
      <c r="H18" s="18"/>
      <c r="I18" s="30"/>
      <c r="J18" s="30"/>
    </row>
    <row r="19" spans="1:10" ht="42.75" x14ac:dyDescent="0.25">
      <c r="A19" s="16">
        <v>12</v>
      </c>
      <c r="B19" s="26" t="s">
        <v>62</v>
      </c>
      <c r="C19" s="18" t="s">
        <v>37</v>
      </c>
      <c r="D19" s="16">
        <v>1</v>
      </c>
      <c r="E19" s="16" t="s">
        <v>34</v>
      </c>
      <c r="F19" s="30"/>
      <c r="G19" s="30"/>
      <c r="H19" s="18"/>
      <c r="I19" s="30"/>
      <c r="J19" s="30"/>
    </row>
    <row r="20" spans="1:10" ht="42.75" x14ac:dyDescent="0.25">
      <c r="A20" s="16">
        <v>13</v>
      </c>
      <c r="B20" s="16" t="s">
        <v>60</v>
      </c>
      <c r="C20" s="18" t="s">
        <v>38</v>
      </c>
      <c r="D20" s="16">
        <v>15</v>
      </c>
      <c r="E20" s="16" t="s">
        <v>13</v>
      </c>
      <c r="F20" s="28"/>
      <c r="G20" s="17">
        <f t="shared" si="0"/>
        <v>0</v>
      </c>
      <c r="H20" s="18" t="s">
        <v>64</v>
      </c>
      <c r="I20" s="27"/>
      <c r="J20" s="27"/>
    </row>
    <row r="21" spans="1:10" ht="28.5" x14ac:dyDescent="0.25">
      <c r="A21" s="16">
        <v>14</v>
      </c>
      <c r="B21" s="16" t="s">
        <v>60</v>
      </c>
      <c r="C21" s="18" t="s">
        <v>39</v>
      </c>
      <c r="D21" s="16">
        <v>15</v>
      </c>
      <c r="E21" s="16" t="s">
        <v>13</v>
      </c>
      <c r="F21" s="28"/>
      <c r="G21" s="17">
        <f t="shared" si="0"/>
        <v>0</v>
      </c>
      <c r="H21" s="18" t="s">
        <v>65</v>
      </c>
      <c r="I21" s="27"/>
      <c r="J21" s="27"/>
    </row>
    <row r="22" spans="1:10" x14ac:dyDescent="0.25">
      <c r="A22" s="16">
        <v>15</v>
      </c>
      <c r="B22" s="16" t="s">
        <v>60</v>
      </c>
      <c r="C22" s="18" t="s">
        <v>40</v>
      </c>
      <c r="D22" s="16">
        <v>15</v>
      </c>
      <c r="E22" s="16" t="s">
        <v>13</v>
      </c>
      <c r="F22" s="28"/>
      <c r="G22" s="17">
        <f t="shared" si="0"/>
        <v>0</v>
      </c>
      <c r="H22" s="18" t="s">
        <v>66</v>
      </c>
      <c r="I22" s="30"/>
      <c r="J22" s="30"/>
    </row>
    <row r="23" spans="1:10" ht="99.75" x14ac:dyDescent="0.25">
      <c r="A23" s="16">
        <v>16</v>
      </c>
      <c r="B23" s="16" t="s">
        <v>60</v>
      </c>
      <c r="C23" s="18" t="s">
        <v>41</v>
      </c>
      <c r="D23" s="16">
        <v>15</v>
      </c>
      <c r="E23" s="16" t="s">
        <v>13</v>
      </c>
      <c r="F23" s="28"/>
      <c r="G23" s="17">
        <f t="shared" si="0"/>
        <v>0</v>
      </c>
      <c r="H23" s="18" t="s">
        <v>67</v>
      </c>
      <c r="I23" s="27"/>
      <c r="J23" s="27"/>
    </row>
    <row r="24" spans="1:10" ht="71.25" x14ac:dyDescent="0.25">
      <c r="A24" s="16">
        <v>17</v>
      </c>
      <c r="B24" s="16" t="s">
        <v>60</v>
      </c>
      <c r="C24" s="18" t="s">
        <v>42</v>
      </c>
      <c r="D24" s="16">
        <v>15</v>
      </c>
      <c r="E24" s="16" t="s">
        <v>13</v>
      </c>
      <c r="F24" s="28"/>
      <c r="G24" s="17">
        <f t="shared" si="0"/>
        <v>0</v>
      </c>
      <c r="H24" s="18" t="s">
        <v>68</v>
      </c>
      <c r="I24" s="27"/>
      <c r="J24" s="27"/>
    </row>
    <row r="25" spans="1:10" x14ac:dyDescent="0.25">
      <c r="A25" s="16">
        <v>18</v>
      </c>
      <c r="B25" s="16" t="s">
        <v>60</v>
      </c>
      <c r="C25" s="18" t="s">
        <v>43</v>
      </c>
      <c r="D25" s="16">
        <v>15</v>
      </c>
      <c r="E25" s="16" t="s">
        <v>13</v>
      </c>
      <c r="F25" s="28"/>
      <c r="G25" s="17">
        <f t="shared" si="0"/>
        <v>0</v>
      </c>
      <c r="H25" s="18" t="s">
        <v>69</v>
      </c>
      <c r="I25" s="27"/>
      <c r="J25" s="27"/>
    </row>
    <row r="26" spans="1:10" ht="28.5" x14ac:dyDescent="0.25">
      <c r="A26" s="16">
        <v>19</v>
      </c>
      <c r="B26" s="16" t="s">
        <v>60</v>
      </c>
      <c r="C26" s="18" t="s">
        <v>44</v>
      </c>
      <c r="D26" s="16">
        <v>1</v>
      </c>
      <c r="E26" s="16" t="s">
        <v>59</v>
      </c>
      <c r="F26" s="28"/>
      <c r="G26" s="17">
        <f t="shared" si="0"/>
        <v>0</v>
      </c>
      <c r="H26" s="18" t="s">
        <v>70</v>
      </c>
      <c r="I26" s="27"/>
      <c r="J26" s="27"/>
    </row>
    <row r="27" spans="1:10" ht="42.75" x14ac:dyDescent="0.25">
      <c r="A27" s="16">
        <v>20</v>
      </c>
      <c r="B27" s="16" t="s">
        <v>60</v>
      </c>
      <c r="C27" s="18" t="s">
        <v>44</v>
      </c>
      <c r="D27" s="16">
        <v>1</v>
      </c>
      <c r="E27" s="16" t="s">
        <v>13</v>
      </c>
      <c r="F27" s="28"/>
      <c r="G27" s="17">
        <f t="shared" si="0"/>
        <v>0</v>
      </c>
      <c r="H27" s="18" t="s">
        <v>71</v>
      </c>
      <c r="I27" s="27"/>
      <c r="J27" s="27"/>
    </row>
    <row r="28" spans="1:10" ht="28.5" x14ac:dyDescent="0.25">
      <c r="A28" s="16">
        <v>21</v>
      </c>
      <c r="B28" s="16" t="s">
        <v>60</v>
      </c>
      <c r="C28" s="18" t="s">
        <v>45</v>
      </c>
      <c r="D28" s="16">
        <v>1</v>
      </c>
      <c r="E28" s="16" t="s">
        <v>13</v>
      </c>
      <c r="F28" s="28"/>
      <c r="G28" s="17">
        <f t="shared" si="0"/>
        <v>0</v>
      </c>
      <c r="H28" s="18" t="s">
        <v>72</v>
      </c>
      <c r="I28" s="27"/>
      <c r="J28" s="27"/>
    </row>
    <row r="29" spans="1:10" x14ac:dyDescent="0.25">
      <c r="A29" s="16">
        <v>22</v>
      </c>
      <c r="B29" s="16" t="s">
        <v>60</v>
      </c>
      <c r="C29" s="18" t="s">
        <v>46</v>
      </c>
      <c r="D29" s="16">
        <v>2</v>
      </c>
      <c r="E29" s="16" t="s">
        <v>13</v>
      </c>
      <c r="F29" s="28"/>
      <c r="G29" s="17">
        <f t="shared" si="0"/>
        <v>0</v>
      </c>
      <c r="H29" s="18" t="s">
        <v>73</v>
      </c>
      <c r="I29" s="30"/>
      <c r="J29" s="30"/>
    </row>
    <row r="30" spans="1:10" ht="71.25" x14ac:dyDescent="0.25">
      <c r="A30" s="16">
        <v>23</v>
      </c>
      <c r="B30" s="16" t="s">
        <v>60</v>
      </c>
      <c r="C30" s="18" t="s">
        <v>47</v>
      </c>
      <c r="D30" s="16">
        <v>2</v>
      </c>
      <c r="E30" s="16" t="s">
        <v>13</v>
      </c>
      <c r="F30" s="28"/>
      <c r="G30" s="17">
        <f t="shared" si="0"/>
        <v>0</v>
      </c>
      <c r="H30" s="18" t="s">
        <v>74</v>
      </c>
      <c r="I30" s="27"/>
      <c r="J30" s="27"/>
    </row>
    <row r="31" spans="1:10" x14ac:dyDescent="0.25">
      <c r="A31" s="16">
        <v>24</v>
      </c>
      <c r="B31" s="16" t="s">
        <v>60</v>
      </c>
      <c r="C31" s="18" t="s">
        <v>48</v>
      </c>
      <c r="D31" s="16">
        <v>2</v>
      </c>
      <c r="E31" s="16" t="s">
        <v>59</v>
      </c>
      <c r="F31" s="28"/>
      <c r="G31" s="17">
        <f t="shared" si="0"/>
        <v>0</v>
      </c>
      <c r="H31" s="18" t="s">
        <v>75</v>
      </c>
      <c r="I31" s="30"/>
      <c r="J31" s="30"/>
    </row>
    <row r="32" spans="1:10" ht="57" x14ac:dyDescent="0.25">
      <c r="A32" s="16">
        <v>25</v>
      </c>
      <c r="B32" s="16" t="s">
        <v>60</v>
      </c>
      <c r="C32" s="18" t="s">
        <v>49</v>
      </c>
      <c r="D32" s="16">
        <v>1</v>
      </c>
      <c r="E32" s="16" t="s">
        <v>13</v>
      </c>
      <c r="F32" s="28"/>
      <c r="G32" s="17">
        <f t="shared" si="0"/>
        <v>0</v>
      </c>
      <c r="H32" s="18" t="s">
        <v>76</v>
      </c>
      <c r="I32" s="27"/>
      <c r="J32" s="27"/>
    </row>
    <row r="33" spans="1:10" x14ac:dyDescent="0.25">
      <c r="A33" s="16">
        <v>26</v>
      </c>
      <c r="B33" s="16" t="s">
        <v>60</v>
      </c>
      <c r="C33" s="18" t="s">
        <v>50</v>
      </c>
      <c r="D33" s="16">
        <v>1</v>
      </c>
      <c r="E33" s="16" t="s">
        <v>13</v>
      </c>
      <c r="F33" s="28"/>
      <c r="G33" s="17">
        <f t="shared" si="0"/>
        <v>0</v>
      </c>
      <c r="H33" s="18" t="s">
        <v>77</v>
      </c>
      <c r="I33" s="27"/>
      <c r="J33" s="27"/>
    </row>
    <row r="34" spans="1:10" ht="28.5" x14ac:dyDescent="0.25">
      <c r="A34" s="16">
        <v>27</v>
      </c>
      <c r="B34" s="16" t="s">
        <v>60</v>
      </c>
      <c r="C34" s="18" t="s">
        <v>51</v>
      </c>
      <c r="D34" s="16">
        <v>1</v>
      </c>
      <c r="E34" s="16" t="s">
        <v>13</v>
      </c>
      <c r="F34" s="28"/>
      <c r="G34" s="17">
        <f t="shared" si="0"/>
        <v>0</v>
      </c>
      <c r="H34" s="18" t="s">
        <v>78</v>
      </c>
      <c r="I34" s="30"/>
      <c r="J34" s="30"/>
    </row>
    <row r="35" spans="1:10" ht="28.5" x14ac:dyDescent="0.25">
      <c r="A35" s="16">
        <v>28</v>
      </c>
      <c r="B35" s="16" t="s">
        <v>60</v>
      </c>
      <c r="C35" s="18" t="s">
        <v>52</v>
      </c>
      <c r="D35" s="16">
        <v>1</v>
      </c>
      <c r="E35" s="16" t="s">
        <v>13</v>
      </c>
      <c r="F35" s="28"/>
      <c r="G35" s="17">
        <f t="shared" si="0"/>
        <v>0</v>
      </c>
      <c r="H35" s="18" t="s">
        <v>79</v>
      </c>
      <c r="I35" s="30"/>
      <c r="J35" s="30"/>
    </row>
    <row r="36" spans="1:10" x14ac:dyDescent="0.25">
      <c r="A36" s="16">
        <v>29</v>
      </c>
      <c r="B36" s="16" t="s">
        <v>60</v>
      </c>
      <c r="C36" s="18" t="s">
        <v>53</v>
      </c>
      <c r="D36" s="16">
        <v>1</v>
      </c>
      <c r="E36" s="16" t="s">
        <v>34</v>
      </c>
      <c r="F36" s="28"/>
      <c r="G36" s="17">
        <f t="shared" si="0"/>
        <v>0</v>
      </c>
      <c r="H36" s="18"/>
      <c r="I36" s="30"/>
      <c r="J36" s="30"/>
    </row>
    <row r="37" spans="1:10" x14ac:dyDescent="0.25">
      <c r="A37" s="16">
        <v>30</v>
      </c>
      <c r="B37" s="16" t="s">
        <v>60</v>
      </c>
      <c r="C37" s="18" t="s">
        <v>54</v>
      </c>
      <c r="D37" s="16">
        <v>1</v>
      </c>
      <c r="E37" s="16" t="s">
        <v>34</v>
      </c>
      <c r="F37" s="28"/>
      <c r="G37" s="17">
        <f t="shared" si="0"/>
        <v>0</v>
      </c>
      <c r="H37" s="18"/>
      <c r="I37" s="30"/>
      <c r="J37" s="30"/>
    </row>
    <row r="38" spans="1:10" x14ac:dyDescent="0.25">
      <c r="A38" s="16">
        <v>31</v>
      </c>
      <c r="B38" s="16" t="s">
        <v>60</v>
      </c>
      <c r="C38" s="18" t="s">
        <v>55</v>
      </c>
      <c r="D38" s="16">
        <v>1</v>
      </c>
      <c r="E38" s="16" t="s">
        <v>34</v>
      </c>
      <c r="F38" s="28"/>
      <c r="G38" s="17">
        <f t="shared" si="0"/>
        <v>0</v>
      </c>
      <c r="H38" s="18"/>
      <c r="I38" s="30"/>
      <c r="J38" s="30"/>
    </row>
    <row r="39" spans="1:10" ht="28.5" x14ac:dyDescent="0.25">
      <c r="A39" s="16">
        <v>32</v>
      </c>
      <c r="B39" s="16" t="s">
        <v>60</v>
      </c>
      <c r="C39" s="18" t="s">
        <v>56</v>
      </c>
      <c r="D39" s="16">
        <v>1</v>
      </c>
      <c r="E39" s="16" t="s">
        <v>34</v>
      </c>
      <c r="F39" s="28"/>
      <c r="G39" s="17">
        <f t="shared" si="0"/>
        <v>0</v>
      </c>
      <c r="H39" s="18"/>
      <c r="I39" s="30"/>
      <c r="J39" s="30"/>
    </row>
    <row r="40" spans="1:10" x14ac:dyDescent="0.25">
      <c r="A40" s="16">
        <v>33</v>
      </c>
      <c r="B40" s="16" t="s">
        <v>60</v>
      </c>
      <c r="C40" s="18" t="s">
        <v>57</v>
      </c>
      <c r="D40" s="16">
        <v>1</v>
      </c>
      <c r="E40" s="16" t="s">
        <v>34</v>
      </c>
      <c r="F40" s="30"/>
      <c r="G40" s="30"/>
      <c r="H40" s="18"/>
      <c r="I40" s="30"/>
      <c r="J40" s="30"/>
    </row>
    <row r="41" spans="1:10" x14ac:dyDescent="0.25">
      <c r="A41" s="16">
        <v>34</v>
      </c>
      <c r="B41" s="16" t="s">
        <v>60</v>
      </c>
      <c r="C41" s="18" t="s">
        <v>58</v>
      </c>
      <c r="D41" s="16">
        <v>1</v>
      </c>
      <c r="E41" s="16" t="s">
        <v>34</v>
      </c>
      <c r="F41" s="28"/>
      <c r="G41" s="17">
        <f t="shared" ref="G41" si="1">D41*F41</f>
        <v>0</v>
      </c>
      <c r="H41" s="18"/>
      <c r="I41" s="30"/>
      <c r="J41" s="30"/>
    </row>
    <row r="43" spans="1:10" x14ac:dyDescent="0.25">
      <c r="F43" s="29" t="s">
        <v>16</v>
      </c>
      <c r="G43" s="17">
        <f>SUM(G9:G41)</f>
        <v>0</v>
      </c>
    </row>
  </sheetData>
  <sheetProtection algorithmName="SHA-512" hashValue="j9PJvW8k/enHZoK//bZGi3j0z91bgHDleCJy6l5CGdhKv/aABOLsNtRVDN7YXdHAsSKLmX7IoUouQ2AHWSEN1g==" saltValue="UARllHShkpdvS1bzsznXAA==" spinCount="100000" sheet="1" objects="1" scenarios="1"/>
  <protectedRanges>
    <protectedRange sqref="F9:F10 F12:F15 F17 F20:F39 F41 I9:J9 I17:J17 I20:J21 I23:J28 I30:J30 I32:J33" name="Oblast1"/>
  </protectedRange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MUNI4S_FF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Barták</dc:creator>
  <cp:lastModifiedBy>Zdeněk Záhora</cp:lastModifiedBy>
  <cp:lastPrinted>2018-03-27T08:00:40Z</cp:lastPrinted>
  <dcterms:created xsi:type="dcterms:W3CDTF">2018-03-20T09:21:59Z</dcterms:created>
  <dcterms:modified xsi:type="dcterms:W3CDTF">2019-04-18T13:29:24Z</dcterms:modified>
</cp:coreProperties>
</file>