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tabRatio="500" activeTab="0"/>
  </bookViews>
  <sheets>
    <sheet name="SOUHRN" sheetId="1" r:id="rId1"/>
  </sheets>
  <definedNames>
    <definedName name="_xlnm.Print_Area" localSheetId="0">'SOUHRN'!$A$1:$I$26</definedName>
  </definedNames>
  <calcPr calcId="162913"/>
  <extLst/>
</workbook>
</file>

<file path=xl/sharedStrings.xml><?xml version="1.0" encoding="utf-8"?>
<sst xmlns="http://schemas.openxmlformats.org/spreadsheetml/2006/main" count="67" uniqueCount="56">
  <si>
    <t>Název projektu:</t>
  </si>
  <si>
    <t>Budova:</t>
  </si>
  <si>
    <t>ESF</t>
  </si>
  <si>
    <t>Fakulta:</t>
  </si>
  <si>
    <t>Adresa:</t>
  </si>
  <si>
    <t>Lipová 41a</t>
  </si>
  <si>
    <t>Dokument:</t>
  </si>
  <si>
    <t>Souhrnný výkaz</t>
  </si>
  <si>
    <t>ID</t>
  </si>
  <si>
    <t>Popis položky</t>
  </si>
  <si>
    <t>Počet měrných jednotek</t>
  </si>
  <si>
    <t>Měrná jednotka</t>
  </si>
  <si>
    <t>Jednotková cena [Kč]</t>
  </si>
  <si>
    <t>Celková cena [Kč]</t>
  </si>
  <si>
    <t>Technické specifikace, uživatelské standardy</t>
  </si>
  <si>
    <t>Výrobce</t>
  </si>
  <si>
    <t>Typ zařízení</t>
  </si>
  <si>
    <t>ks</t>
  </si>
  <si>
    <t>h</t>
  </si>
  <si>
    <t>Štítkování zařízení - identifikační systém</t>
  </si>
  <si>
    <t>Demontážní práce původního vybavení</t>
  </si>
  <si>
    <t>Příprava kabelových tras</t>
  </si>
  <si>
    <t>Montážní a instalační práce</t>
  </si>
  <si>
    <t>Zprovoznění a zaškolení obsluhy</t>
  </si>
  <si>
    <t>CELKEM bez DPH</t>
  </si>
  <si>
    <t>MUNI ESF - posluchárna P102</t>
  </si>
  <si>
    <t>7</t>
  </si>
  <si>
    <t>Napájecí zdroj k AV centrále</t>
  </si>
  <si>
    <t>Napájecí zdroj k AV centrále, min. 150W</t>
  </si>
  <si>
    <t>Ovládací panel dotykový 7" se stojanem</t>
  </si>
  <si>
    <t>PoE napaječ pro komponenty AV centrály</t>
  </si>
  <si>
    <t>5-port PoE napaječ pro AV komponenty řídícího systému</t>
  </si>
  <si>
    <t>Záložní zdroj napájení UPS 1000VA/600W</t>
  </si>
  <si>
    <t>Instalační materiál</t>
  </si>
  <si>
    <t>Instalační materiál, kabeláž, konektory, aj.</t>
  </si>
  <si>
    <t>Infračervený vysílač s konektivitou na rozhraní RS232</t>
  </si>
  <si>
    <t>IR/RS232 Emiter</t>
  </si>
  <si>
    <t>Prezentační AV centrála (integrovaný AV maticový přepínač, řízení, výkonový zesilovač)</t>
  </si>
  <si>
    <t>kpl</t>
  </si>
  <si>
    <t>Záložní zdroj UPS s on-line regulací výstupního napětí, min. výstupní výkon 1000VA/600W. Sinusový výstup. Komunikace přes USB rozhraní. Multifunkční LCD stavový a kontrolní displej. Zvukové upozornění na nízký stav baterie.</t>
  </si>
  <si>
    <t>P1</t>
  </si>
  <si>
    <t>P2</t>
  </si>
  <si>
    <t>P3</t>
  </si>
  <si>
    <t>P4</t>
  </si>
  <si>
    <t>P5</t>
  </si>
  <si>
    <t>P6</t>
  </si>
  <si>
    <t>Programátorské práce</t>
  </si>
  <si>
    <t>7” LCD dotykový panel pro ovládání AV centrály, min. rozlišení 800x480 pixelů, min. jas 300 cd/m2, min. kontrast 350:1, kapacitní displej, podpora standardu video H.264, možnost napájení Power over Ethernet, vestavěné repro s kamerou a interkom, instalace na stůl/katedru (stojan), drátové provedení.</t>
  </si>
  <si>
    <t xml:space="preserve">Řídicí jednotka a AV matice 4K s mixážním pultem:
AV centrála - Centrální jednotka (minimální požadavky): 
4x IR, 2x Serial, 4x relé, 4x digital IN. 
Audio a Video 4K matice (minimální požadavky): 
5x analog audio IN, 6x Mic IN, 1x digital audio IN, 3x analog audio OUT, integrovaný stereo zesilovač , 6x HDMI IN, 2x DM PoE IN, 2x HDMI OUT, 2x DM PoE OUT/HD-BASE-T, LAN. Nativní podpora 4K, streaming over LAN, integrovaný bezdrátový prezentační modul LAN/WiFi kompatibilní s OS iOS a Android. Úplná kompatibilita s řídícím dohledovým centrem Crestron, do kterého bude AV centrála připojena a se stávajícími ovládacími moduly silnoproudých zařízení.
</t>
  </si>
  <si>
    <t>VYPLŇTE VŠECHNA ŽLUTÁ POLE; DO OSTATNÍCH NEZASAHUJTE</t>
  </si>
  <si>
    <t>Demontáž původních prvků řídícího systému a příslušné nevyhovující či nepoužité kabeláže z katedry a kabelových tras.</t>
  </si>
  <si>
    <t>Příprava a osazení nové kabeláže pro řídící systém a související prvky v katedře a v silnoproudém rozvaděči pro moduly ovládání silnoproudých částí systému</t>
  </si>
  <si>
    <t>Osazení nových prvků do katedry, zapojení vešekeré nové i původní související kabeláže.</t>
  </si>
  <si>
    <t>Značení kabeláže silnoproudých, slaboproudých a AVT tras.</t>
  </si>
  <si>
    <t>Programování centrály a ovládacího panelu řídícího systému dle požadavků zadavatele v souladu s jednotným standardem používaným v ostatních posluchárnách. Připojení k centrálnímu řízení AVT v serverovně zadavatele a programování společných funkcí centrálního řízení.</t>
  </si>
  <si>
    <t>Test funkčnosti systému, centrální správy a zaškolení obsluhy.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</si>
</sst>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16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sz val="11"/>
      <color rgb="FF000000"/>
      <name val="Tahoma"/>
      <family val="2"/>
    </font>
    <font>
      <sz val="14"/>
      <color rgb="FFFF00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Calibri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2"/>
      <name val="Tahoma"/>
      <family val="2"/>
    </font>
    <font>
      <sz val="10"/>
      <color rgb="FF000000"/>
      <name val="Tahoma"/>
      <family val="2"/>
    </font>
    <font>
      <sz val="16"/>
      <color rgb="FFFF0000"/>
      <name val="Calibri"/>
      <family val="2"/>
    </font>
    <font>
      <sz val="11"/>
      <color rgb="FF000000"/>
      <name val="Trebuchet MS"/>
      <family val="2"/>
    </font>
    <font>
      <b/>
      <sz val="11"/>
      <color rgb="FF000000"/>
      <name val="Calibri"/>
      <family val="2"/>
    </font>
    <font>
      <sz val="10"/>
      <name val="Helv"/>
      <family val="2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4C4C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</cellStyleXfs>
  <cellXfs count="4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49" fontId="0" fillId="0" borderId="4" xfId="0" applyNumberFormat="1" applyBorder="1"/>
    <xf numFmtId="0" fontId="0" fillId="0" borderId="5" xfId="0" applyBorder="1"/>
    <xf numFmtId="0" fontId="2" fillId="0" borderId="0" xfId="0" applyFont="1" applyAlignment="1">
      <alignment horizontal="center"/>
    </xf>
    <xf numFmtId="49" fontId="3" fillId="0" borderId="4" xfId="0" applyNumberFormat="1" applyFont="1" applyBorder="1"/>
    <xf numFmtId="0" fontId="3" fillId="0" borderId="0" xfId="0" applyFont="1"/>
    <xf numFmtId="0" fontId="3" fillId="0" borderId="5" xfId="0" applyFont="1" applyBorder="1"/>
    <xf numFmtId="0" fontId="4" fillId="0" borderId="0" xfId="0" applyFont="1" applyAlignment="1">
      <alignment horizontal="center"/>
    </xf>
    <xf numFmtId="49" fontId="3" fillId="0" borderId="6" xfId="0" applyNumberFormat="1" applyFont="1" applyBorder="1"/>
    <xf numFmtId="0" fontId="3" fillId="0" borderId="7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5" fillId="0" borderId="9" xfId="0" applyNumberFormat="1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6" fillId="0" borderId="0" xfId="0" applyFont="1"/>
    <xf numFmtId="49" fontId="7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164" fontId="9" fillId="0" borderId="13" xfId="20" applyNumberFormat="1" applyFont="1" applyBorder="1" applyAlignment="1" applyProtection="1">
      <alignment horizontal="right" vertical="top"/>
      <protection locked="0"/>
    </xf>
    <xf numFmtId="164" fontId="9" fillId="0" borderId="13" xfId="20" applyNumberFormat="1" applyFont="1" applyBorder="1" applyAlignment="1">
      <alignment horizontal="right" vertical="top"/>
      <protection/>
    </xf>
    <xf numFmtId="0" fontId="10" fillId="0" borderId="13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top"/>
    </xf>
    <xf numFmtId="0" fontId="11" fillId="0" borderId="0" xfId="0" applyFont="1"/>
    <xf numFmtId="49" fontId="8" fillId="0" borderId="14" xfId="0" applyNumberFormat="1" applyFont="1" applyBorder="1" applyAlignment="1">
      <alignment horizontal="center" vertical="top"/>
    </xf>
    <xf numFmtId="164" fontId="9" fillId="2" borderId="13" xfId="20" applyNumberFormat="1" applyFont="1" applyFill="1" applyBorder="1" applyAlignment="1">
      <alignment horizontal="right" vertical="top"/>
      <protection/>
    </xf>
    <xf numFmtId="49" fontId="12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164" fontId="9" fillId="0" borderId="0" xfId="20" applyNumberFormat="1" applyFont="1" applyAlignment="1">
      <alignment horizontal="right" vertical="top"/>
      <protection/>
    </xf>
    <xf numFmtId="0" fontId="10" fillId="0" borderId="0" xfId="0" applyFont="1" applyAlignment="1">
      <alignment horizontal="left" vertical="top" wrapText="1"/>
    </xf>
    <xf numFmtId="3" fontId="0" fillId="0" borderId="0" xfId="0" applyNumberFormat="1"/>
    <xf numFmtId="0" fontId="13" fillId="0" borderId="0" xfId="0" applyFont="1" applyAlignment="1">
      <alignment horizontal="right"/>
    </xf>
    <xf numFmtId="164" fontId="13" fillId="0" borderId="0" xfId="0" applyNumberFormat="1" applyFont="1"/>
    <xf numFmtId="0" fontId="15" fillId="0" borderId="0" xfId="0" applyFont="1"/>
    <xf numFmtId="164" fontId="9" fillId="3" borderId="13" xfId="20" applyNumberFormat="1" applyFont="1" applyFill="1" applyBorder="1" applyAlignment="1" applyProtection="1">
      <alignment horizontal="right" vertical="top"/>
      <protection locked="0"/>
    </xf>
    <xf numFmtId="0" fontId="8" fillId="3" borderId="13" xfId="0" applyFont="1" applyFill="1" applyBorder="1" applyAlignment="1">
      <alignment horizontal="center" vertical="top"/>
    </xf>
    <xf numFmtId="0" fontId="8" fillId="3" borderId="13" xfId="0" applyFont="1" applyFill="1" applyBorder="1" applyAlignment="1" applyProtection="1">
      <alignment horizontal="center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Styl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C4C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85" zoomScaleNormal="85" zoomScalePageLayoutView="70" workbookViewId="0" topLeftCell="A1">
      <pane ySplit="8" topLeftCell="A9" activePane="bottomLeft" state="frozen"/>
      <selection pane="bottomLeft" activeCell="G15" sqref="G15"/>
    </sheetView>
  </sheetViews>
  <sheetFormatPr defaultColWidth="9.140625" defaultRowHeight="15"/>
  <cols>
    <col min="1" max="1" width="7.140625" style="1" customWidth="1"/>
    <col min="2" max="2" width="56.57421875" style="0" customWidth="1"/>
    <col min="3" max="3" width="7.00390625" style="0" customWidth="1"/>
    <col min="4" max="4" width="8.57421875" style="0" customWidth="1"/>
    <col min="5" max="6" width="23.7109375" style="0" customWidth="1"/>
    <col min="7" max="7" width="56.8515625" style="0" customWidth="1"/>
    <col min="8" max="9" width="13.8515625" style="0" customWidth="1"/>
    <col min="10" max="10" width="6.00390625" style="0" customWidth="1"/>
    <col min="11" max="11" width="8.8515625" style="0" customWidth="1"/>
    <col min="12" max="12" width="9.28125" style="0" customWidth="1"/>
    <col min="13" max="13" width="4.00390625" style="0" customWidth="1"/>
    <col min="14" max="14" width="4.57421875" style="0" customWidth="1"/>
    <col min="15" max="15" width="4.7109375" style="0" customWidth="1"/>
    <col min="16" max="17" width="8.57421875" style="0" customWidth="1"/>
    <col min="18" max="18" width="13.28125" style="0" customWidth="1"/>
    <col min="19" max="19" width="55.7109375" style="0" customWidth="1"/>
    <col min="20" max="1025" width="8.57421875" style="0" customWidth="1"/>
  </cols>
  <sheetData>
    <row r="1" spans="1:6" ht="15">
      <c r="A1" s="2" t="s">
        <v>0</v>
      </c>
      <c r="B1" s="3"/>
      <c r="C1" s="3" t="s">
        <v>25</v>
      </c>
      <c r="D1" s="3"/>
      <c r="E1" s="3"/>
      <c r="F1" s="4"/>
    </row>
    <row r="2" spans="1:6" ht="15">
      <c r="A2" s="5" t="s">
        <v>1</v>
      </c>
      <c r="C2" t="s">
        <v>2</v>
      </c>
      <c r="F2" s="6"/>
    </row>
    <row r="3" spans="1:9" ht="18.75" customHeight="1">
      <c r="A3" s="5" t="s">
        <v>3</v>
      </c>
      <c r="C3" t="s">
        <v>2</v>
      </c>
      <c r="F3" s="6"/>
      <c r="H3" s="7"/>
      <c r="I3" s="7"/>
    </row>
    <row r="4" spans="1:9" ht="18.75" customHeight="1">
      <c r="A4" s="8" t="s">
        <v>4</v>
      </c>
      <c r="B4" s="9"/>
      <c r="C4" t="s">
        <v>5</v>
      </c>
      <c r="D4" s="9"/>
      <c r="E4" s="9"/>
      <c r="F4" s="10"/>
      <c r="H4" s="11"/>
      <c r="I4" s="11"/>
    </row>
    <row r="5" spans="1:9" ht="18.75" customHeight="1">
      <c r="A5" s="8" t="s">
        <v>6</v>
      </c>
      <c r="B5" s="9"/>
      <c r="C5" s="9" t="s">
        <v>7</v>
      </c>
      <c r="D5" s="9"/>
      <c r="E5" s="9"/>
      <c r="F5" s="10"/>
      <c r="H5" s="11"/>
      <c r="I5" s="11"/>
    </row>
    <row r="6" spans="1:9" ht="15.75" customHeight="1">
      <c r="A6" s="12"/>
      <c r="B6" s="13"/>
      <c r="C6" s="14"/>
      <c r="D6" s="14"/>
      <c r="E6" s="14"/>
      <c r="F6" s="15"/>
      <c r="G6" s="16"/>
      <c r="H6" s="16"/>
      <c r="I6" s="16"/>
    </row>
    <row r="7" spans="1:12" ht="15.75" customHeight="1">
      <c r="A7" s="17"/>
      <c r="B7" s="18"/>
      <c r="C7" s="18"/>
      <c r="D7" s="18"/>
      <c r="E7" s="19"/>
      <c r="F7" s="18"/>
      <c r="G7" s="18"/>
      <c r="L7" s="20"/>
    </row>
    <row r="8" spans="1:12" ht="32.25" customHeight="1" thickTop="1">
      <c r="A8" s="21" t="s">
        <v>8</v>
      </c>
      <c r="B8" s="22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2" t="s">
        <v>14</v>
      </c>
      <c r="H8" s="22" t="s">
        <v>15</v>
      </c>
      <c r="I8" s="22" t="s">
        <v>16</v>
      </c>
      <c r="L8" s="24"/>
    </row>
    <row r="9" spans="1:16" ht="150" customHeight="1">
      <c r="A9" s="25">
        <v>1</v>
      </c>
      <c r="B9" s="26" t="s">
        <v>37</v>
      </c>
      <c r="C9" s="25">
        <v>1</v>
      </c>
      <c r="D9" s="25" t="s">
        <v>17</v>
      </c>
      <c r="E9" s="43">
        <v>0</v>
      </c>
      <c r="F9" s="28">
        <f aca="true" t="shared" si="0" ref="F9:F15">C9*E9</f>
        <v>0</v>
      </c>
      <c r="G9" s="29" t="s">
        <v>48</v>
      </c>
      <c r="H9" s="44"/>
      <c r="I9" s="44"/>
      <c r="L9" s="20"/>
      <c r="M9" s="20"/>
      <c r="N9" s="20"/>
      <c r="O9" s="20"/>
      <c r="P9" s="20"/>
    </row>
    <row r="10" spans="1:16" ht="42.75" customHeight="1">
      <c r="A10" s="25">
        <v>2</v>
      </c>
      <c r="B10" s="26" t="s">
        <v>27</v>
      </c>
      <c r="C10" s="25">
        <v>1</v>
      </c>
      <c r="D10" s="25" t="s">
        <v>17</v>
      </c>
      <c r="E10" s="43">
        <v>0</v>
      </c>
      <c r="F10" s="28">
        <f t="shared" si="0"/>
        <v>0</v>
      </c>
      <c r="G10" s="29" t="s">
        <v>28</v>
      </c>
      <c r="H10" s="44"/>
      <c r="I10" s="44"/>
      <c r="L10" s="20"/>
      <c r="M10" s="20"/>
      <c r="N10" s="20"/>
      <c r="O10" s="20"/>
      <c r="P10" s="20"/>
    </row>
    <row r="11" spans="1:16" ht="80.25" customHeight="1">
      <c r="A11" s="25">
        <v>3</v>
      </c>
      <c r="B11" s="26" t="s">
        <v>29</v>
      </c>
      <c r="C11" s="25">
        <v>1</v>
      </c>
      <c r="D11" s="25" t="s">
        <v>17</v>
      </c>
      <c r="E11" s="43">
        <v>0</v>
      </c>
      <c r="F11" s="28">
        <f t="shared" si="0"/>
        <v>0</v>
      </c>
      <c r="G11" s="29" t="s">
        <v>47</v>
      </c>
      <c r="H11" s="45"/>
      <c r="I11" s="45"/>
      <c r="L11" s="20"/>
      <c r="M11" s="20"/>
      <c r="N11" s="20"/>
      <c r="O11" s="20"/>
      <c r="P11" s="20"/>
    </row>
    <row r="12" spans="1:16" ht="37.5" customHeight="1">
      <c r="A12" s="25">
        <v>4</v>
      </c>
      <c r="B12" s="26" t="s">
        <v>30</v>
      </c>
      <c r="C12" s="25">
        <v>1</v>
      </c>
      <c r="D12" s="25" t="s">
        <v>17</v>
      </c>
      <c r="E12" s="43">
        <v>0</v>
      </c>
      <c r="F12" s="28">
        <f t="shared" si="0"/>
        <v>0</v>
      </c>
      <c r="G12" s="29" t="s">
        <v>31</v>
      </c>
      <c r="H12" s="45"/>
      <c r="I12" s="45"/>
      <c r="L12" s="20"/>
      <c r="M12" s="20"/>
      <c r="N12" s="20"/>
      <c r="O12" s="20"/>
      <c r="P12" s="20"/>
    </row>
    <row r="13" spans="1:16" ht="38.25" customHeight="1">
      <c r="A13" s="25">
        <v>5</v>
      </c>
      <c r="B13" s="26" t="s">
        <v>36</v>
      </c>
      <c r="C13" s="25">
        <v>3</v>
      </c>
      <c r="D13" s="25" t="s">
        <v>17</v>
      </c>
      <c r="E13" s="43">
        <v>0</v>
      </c>
      <c r="F13" s="28">
        <f t="shared" si="0"/>
        <v>0</v>
      </c>
      <c r="G13" s="29" t="s">
        <v>35</v>
      </c>
      <c r="H13" s="44"/>
      <c r="I13" s="44"/>
      <c r="L13" s="20"/>
      <c r="M13" s="20"/>
      <c r="N13" s="20"/>
      <c r="O13" s="20"/>
      <c r="P13" s="20"/>
    </row>
    <row r="14" spans="1:13" ht="57.75" customHeight="1">
      <c r="A14" s="25">
        <v>6</v>
      </c>
      <c r="B14" s="26" t="s">
        <v>32</v>
      </c>
      <c r="C14" s="25">
        <v>1</v>
      </c>
      <c r="D14" s="25" t="s">
        <v>17</v>
      </c>
      <c r="E14" s="43">
        <v>0</v>
      </c>
      <c r="F14" s="28">
        <f t="shared" si="0"/>
        <v>0</v>
      </c>
      <c r="G14" s="29" t="s">
        <v>39</v>
      </c>
      <c r="H14" s="45"/>
      <c r="I14" s="45"/>
      <c r="L14" s="20"/>
      <c r="M14" s="31"/>
    </row>
    <row r="15" spans="1:12" ht="37.5" customHeight="1">
      <c r="A15" s="32" t="s">
        <v>26</v>
      </c>
      <c r="B15" s="26" t="s">
        <v>33</v>
      </c>
      <c r="C15" s="25">
        <v>1</v>
      </c>
      <c r="D15" s="25" t="s">
        <v>38</v>
      </c>
      <c r="E15" s="43">
        <v>0</v>
      </c>
      <c r="F15" s="28">
        <f t="shared" si="0"/>
        <v>0</v>
      </c>
      <c r="G15" s="29" t="s">
        <v>34</v>
      </c>
      <c r="H15" s="30"/>
      <c r="I15" s="30"/>
      <c r="L15" s="20"/>
    </row>
    <row r="16" spans="1:12" ht="25.5" customHeight="1">
      <c r="A16" s="25"/>
      <c r="B16" s="26"/>
      <c r="C16" s="25"/>
      <c r="D16" s="25"/>
      <c r="E16" s="27"/>
      <c r="F16" s="28"/>
      <c r="G16" s="29"/>
      <c r="H16" s="30"/>
      <c r="I16" s="30"/>
      <c r="L16" s="20"/>
    </row>
    <row r="17" spans="1:12" ht="25.5" customHeight="1">
      <c r="A17" s="25"/>
      <c r="B17" s="26"/>
      <c r="C17" s="25"/>
      <c r="D17" s="25"/>
      <c r="E17" s="27"/>
      <c r="F17" s="28"/>
      <c r="G17" s="29"/>
      <c r="H17" s="30"/>
      <c r="I17" s="30"/>
      <c r="L17" s="20"/>
    </row>
    <row r="18" spans="1:12" ht="25.5">
      <c r="A18" s="25" t="s">
        <v>40</v>
      </c>
      <c r="B18" s="26" t="s">
        <v>20</v>
      </c>
      <c r="C18" s="25">
        <v>4</v>
      </c>
      <c r="D18" s="25" t="s">
        <v>18</v>
      </c>
      <c r="E18" s="33"/>
      <c r="F18" s="33"/>
      <c r="G18" s="29" t="s">
        <v>50</v>
      </c>
      <c r="H18" s="30"/>
      <c r="I18" s="30"/>
      <c r="L18" s="20"/>
    </row>
    <row r="19" spans="1:12" ht="38.25">
      <c r="A19" s="25" t="s">
        <v>41</v>
      </c>
      <c r="B19" s="26" t="s">
        <v>21</v>
      </c>
      <c r="C19" s="25">
        <v>4</v>
      </c>
      <c r="D19" s="25" t="s">
        <v>18</v>
      </c>
      <c r="E19" s="33"/>
      <c r="F19" s="33"/>
      <c r="G19" s="29" t="s">
        <v>51</v>
      </c>
      <c r="H19" s="30"/>
      <c r="I19" s="30"/>
      <c r="L19" s="20"/>
    </row>
    <row r="20" spans="1:12" ht="25.5">
      <c r="A20" s="25" t="s">
        <v>42</v>
      </c>
      <c r="B20" s="26" t="s">
        <v>22</v>
      </c>
      <c r="C20" s="25">
        <v>32</v>
      </c>
      <c r="D20" s="25" t="s">
        <v>18</v>
      </c>
      <c r="E20" s="33"/>
      <c r="F20" s="33"/>
      <c r="G20" s="29" t="s">
        <v>52</v>
      </c>
      <c r="H20" s="30"/>
      <c r="I20" s="30"/>
      <c r="L20" s="20"/>
    </row>
    <row r="21" spans="1:12" ht="15">
      <c r="A21" s="25" t="s">
        <v>43</v>
      </c>
      <c r="B21" s="26" t="s">
        <v>19</v>
      </c>
      <c r="C21" s="25">
        <v>3</v>
      </c>
      <c r="D21" s="25" t="s">
        <v>18</v>
      </c>
      <c r="E21" s="33"/>
      <c r="F21" s="33"/>
      <c r="G21" s="29" t="s">
        <v>53</v>
      </c>
      <c r="H21" s="30"/>
      <c r="I21" s="30"/>
      <c r="L21" s="20"/>
    </row>
    <row r="22" spans="1:12" ht="63.75">
      <c r="A22" s="25" t="s">
        <v>44</v>
      </c>
      <c r="B22" s="26" t="s">
        <v>46</v>
      </c>
      <c r="C22" s="25">
        <v>24</v>
      </c>
      <c r="D22" s="25" t="s">
        <v>18</v>
      </c>
      <c r="E22" s="33"/>
      <c r="F22" s="33"/>
      <c r="G22" s="29" t="s">
        <v>54</v>
      </c>
      <c r="H22" s="30"/>
      <c r="I22" s="30"/>
      <c r="L22" s="20"/>
    </row>
    <row r="23" spans="1:12" ht="15">
      <c r="A23" s="25" t="s">
        <v>45</v>
      </c>
      <c r="B23" s="26" t="s">
        <v>23</v>
      </c>
      <c r="C23" s="25">
        <v>2</v>
      </c>
      <c r="D23" s="25" t="s">
        <v>18</v>
      </c>
      <c r="E23" s="33"/>
      <c r="F23" s="33"/>
      <c r="G23" s="29" t="s">
        <v>55</v>
      </c>
      <c r="H23" s="30"/>
      <c r="I23" s="30"/>
      <c r="L23" s="20"/>
    </row>
    <row r="24" spans="1:7" ht="16.5" customHeight="1">
      <c r="A24" s="34"/>
      <c r="B24" s="35"/>
      <c r="C24" s="36"/>
      <c r="D24" s="36"/>
      <c r="E24" s="37"/>
      <c r="F24" s="37"/>
      <c r="G24" s="38"/>
    </row>
    <row r="25" spans="1:12" ht="16.5" customHeight="1">
      <c r="A25" s="34"/>
      <c r="B25" s="35"/>
      <c r="C25" s="36"/>
      <c r="D25" s="36"/>
      <c r="E25" s="37"/>
      <c r="F25" s="37"/>
      <c r="G25" s="38"/>
      <c r="L25" s="39"/>
    </row>
    <row r="26" spans="2:6" ht="15">
      <c r="B26" s="40" t="s">
        <v>24</v>
      </c>
      <c r="F26" s="41">
        <f>SUM(F9:F25)</f>
        <v>0</v>
      </c>
    </row>
    <row r="28" ht="15">
      <c r="B28" s="42" t="s">
        <v>49</v>
      </c>
    </row>
  </sheetData>
  <printOptions/>
  <pageMargins left="0.236111111111111" right="0.236111111111111" top="0.747916666666667" bottom="0.747916666666667" header="0.511805555555555" footer="0.511805555555555"/>
  <pageSetup fitToHeight="1" fitToWidth="1" horizontalDpi="300" verticalDpi="300" orientation="landscape" paperSize="9" scale="67" r:id="rId1"/>
  <rowBreaks count="1" manualBreakCount="1">
    <brk id="15" max="16383" man="1"/>
  </rowBreaks>
  <ignoredErrors>
    <ignoredError sqref="A15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743CC7546B364DB0806A972C66EF22" ma:contentTypeVersion="4" ma:contentTypeDescription="Vytvoří nový dokument" ma:contentTypeScope="" ma:versionID="433f7600fff0ccbe96e12dd3267005a8">
  <xsd:schema xmlns:xsd="http://www.w3.org/2001/XMLSchema" xmlns:xs="http://www.w3.org/2001/XMLSchema" xmlns:p="http://schemas.microsoft.com/office/2006/metadata/properties" xmlns:ns2="7dfbae14-5b70-4a6e-98e6-73d00217dcdf" xmlns:ns3="fa7f2184-2e7d-4cc4-b6a2-e5a3ec1d7709" targetNamespace="http://schemas.microsoft.com/office/2006/metadata/properties" ma:root="true" ma:fieldsID="9092624e35f10ba7d7cba96163e74c62" ns2:_="" ns3:_="">
    <xsd:import namespace="7dfbae14-5b70-4a6e-98e6-73d00217dcdf"/>
    <xsd:import namespace="fa7f2184-2e7d-4cc4-b6a2-e5a3ec1d77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bae14-5b70-4a6e-98e6-73d00217dc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2184-2e7d-4cc4-b6a2-e5a3ec1d77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9518C3-425C-475C-A277-B62164C7F0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70BDE1-82C8-451A-9D71-731EDAFB90F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a7f2184-2e7d-4cc4-b6a2-e5a3ec1d7709"/>
    <ds:schemaRef ds:uri="7dfbae14-5b70-4a6e-98e6-73d00217dcd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ABEF22-103B-439B-87A2-8B48CA23E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fbae14-5b70-4a6e-98e6-73d00217dcdf"/>
    <ds:schemaRef ds:uri="fa7f2184-2e7d-4cc4-b6a2-e5a3ec1d77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 Kočí</dc:creator>
  <cp:keywords/>
  <dc:description/>
  <cp:lastModifiedBy>Lenka Jílková</cp:lastModifiedBy>
  <cp:lastPrinted>2019-04-02T12:50:18Z</cp:lastPrinted>
  <dcterms:created xsi:type="dcterms:W3CDTF">2013-07-18T13:10:46Z</dcterms:created>
  <dcterms:modified xsi:type="dcterms:W3CDTF">2019-04-18T08:36:34Z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0x010100B8743CC7546B364DB0806A972C66EF22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