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FAKULTY\SIMU\03_SIMU+_FSS\07_SIMU+_FSS_Redakcni_sys\01_ZD\03_Smlouva\FINAL\"/>
    </mc:Choice>
  </mc:AlternateContent>
  <bookViews>
    <workbookView xWindow="-120" yWindow="-120" windowWidth="29040" windowHeight="17640" tabRatio="500"/>
  </bookViews>
  <sheets>
    <sheet name="Cenova_cast_nabidky" sheetId="1" r:id="rId1"/>
  </sheets>
  <definedNames>
    <definedName name="_xlnm.Print_Area" localSheetId="0">Cenova_cast_nabidky!$B$1:$I$4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9" i="1" l="1"/>
  <c r="R14" i="1" l="1"/>
  <c r="R13" i="1"/>
  <c r="R21" i="1" l="1"/>
  <c r="R22" i="1"/>
  <c r="R20" i="1"/>
  <c r="S25" i="1" l="1"/>
</calcChain>
</file>

<file path=xl/sharedStrings.xml><?xml version="1.0" encoding="utf-8"?>
<sst xmlns="http://schemas.openxmlformats.org/spreadsheetml/2006/main" count="46" uniqueCount="42">
  <si>
    <r>
      <rPr>
        <b/>
        <sz val="11"/>
        <color rgb="FF000000"/>
        <rFont val="Calibri"/>
        <family val="2"/>
        <charset val="1"/>
      </rPr>
      <t xml:space="preserve">IDENTIFIKAČNÍ ÚDAJE ÚČASTNÍKA
</t>
    </r>
    <r>
      <rPr>
        <sz val="11"/>
        <color rgb="FF000000"/>
        <rFont val="Calibri"/>
        <family val="2"/>
        <charset val="1"/>
      </rPr>
      <t>Název/Obchodní firma/Jméno .........
Sídlo .........
IČ (je-li přiděleno) .........
Zástupce .........
Kontaktní osoba .........
Telefon .........
E-mail  .........</t>
    </r>
  </si>
  <si>
    <t>č.</t>
  </si>
  <si>
    <t>Položka</t>
  </si>
  <si>
    <r>
      <rPr>
        <sz val="11"/>
        <color rgb="FF000000"/>
        <rFont val="Calibri"/>
        <family val="2"/>
        <charset val="1"/>
      </rPr>
      <t xml:space="preserve">Vyhotovil: </t>
    </r>
    <r>
      <rPr>
        <sz val="11"/>
        <color rgb="FF808080"/>
        <rFont val="Calibri"/>
        <family val="2"/>
        <charset val="1"/>
      </rPr>
      <t>Jméno, funkce</t>
    </r>
  </si>
  <si>
    <t>Uchazeči vyplní pouze žlutě označená pole.</t>
  </si>
  <si>
    <t xml:space="preserve"> </t>
  </si>
  <si>
    <r>
      <t xml:space="preserve">Řízení: Tvorba a provoz webové platformy města Brna
</t>
    </r>
    <r>
      <rPr>
        <sz val="11"/>
        <color rgb="FF000000"/>
        <rFont val="Calibri"/>
        <family val="2"/>
        <charset val="1"/>
      </rPr>
      <t xml:space="preserve">Web Řízení/ID: </t>
    </r>
  </si>
  <si>
    <t>Sekce</t>
  </si>
  <si>
    <t>Předpokládaný (modelový) počet hodin za dobu 48 měsíců</t>
  </si>
  <si>
    <r>
      <t>CENOVÁ ČÁST NABÍDKY</t>
    </r>
    <r>
      <rPr>
        <b/>
        <sz val="20"/>
        <color rgb="FFFF0000"/>
        <rFont val="Calibri"/>
        <family val="2"/>
        <charset val="238"/>
      </rPr>
      <t xml:space="preserve"> </t>
    </r>
  </si>
  <si>
    <t>Cena za 1 hodinu práce v položce v Kč bez DPH</t>
  </si>
  <si>
    <r>
      <t>Maximálně přípustná cena za 1 hodinu</t>
    </r>
    <r>
      <rPr>
        <sz val="11"/>
        <color rgb="FF000000"/>
        <rFont val="Calibri"/>
        <family val="2"/>
        <charset val="238"/>
      </rPr>
      <t xml:space="preserve"> v Kč bez DPH</t>
    </r>
  </si>
  <si>
    <t>2. Provoz, Podpora a Údržba</t>
  </si>
  <si>
    <r>
      <t>Náklady na realizaci Vylepšení č. 1, popř. jejich část, která se vztahuje k položce</t>
    </r>
    <r>
      <rPr>
        <sz val="11"/>
        <color rgb="FF000000"/>
        <rFont val="Calibri"/>
        <family val="2"/>
        <charset val="238"/>
      </rPr>
      <t xml:space="preserve"> (v Kč bez DPH)</t>
    </r>
  </si>
  <si>
    <r>
      <t>Náklady na realizaci Vylepšení č. 2, popř. jejich část, která se vztahuje k položce</t>
    </r>
    <r>
      <rPr>
        <sz val="11"/>
        <color rgb="FF000000"/>
        <rFont val="Calibri"/>
        <family val="2"/>
        <charset val="238"/>
      </rPr>
      <t xml:space="preserve"> (v Kč bez DPH)</t>
    </r>
  </si>
  <si>
    <r>
      <t>Náklady na realizaci Vylepšení č. 3, popř. jejich část, která se vztahuje k položce</t>
    </r>
    <r>
      <rPr>
        <sz val="11"/>
        <color rgb="FF000000"/>
        <rFont val="Calibri"/>
        <family val="2"/>
        <charset val="238"/>
      </rPr>
      <t xml:space="preserve"> (v Kč bez DPH)</t>
    </r>
  </si>
  <si>
    <r>
      <t xml:space="preserve">Cena položky včetně nákladů na realizaci příslušných Vylepšení </t>
    </r>
    <r>
      <rPr>
        <sz val="11"/>
        <color rgb="FF000000"/>
        <rFont val="Calibri"/>
        <family val="2"/>
        <charset val="238"/>
      </rPr>
      <t>(byla-li nabídnuta) v Kč bez DPH</t>
    </r>
  </si>
  <si>
    <t>nabídková cena včetně Vylepšení v Pokročilém řešení I a Pokročilém řešení II</t>
  </si>
  <si>
    <t>Náklady na realizaci Vylepšení 6, popř. jejich část, která se vztahuje k položce (v Kč bez DPH)</t>
  </si>
  <si>
    <t>Náklady na realizaci Vylepšení 7, popř. jejich část, která se vztahuje k položce (v Kč bez DPH)</t>
  </si>
  <si>
    <t>Náklady na realizaci Vylepšení 8, popř. jejich část, která se vztahuje k položce (v Kč bez DPH)</t>
  </si>
  <si>
    <t>Náklady na realizaci Dalších navrhovaných vylepšení, popř. jejich část, která se vztahuje k položce (v Kč bez DPH)</t>
  </si>
  <si>
    <t>1 měsíc Podpory a Údržby dle čl. IX Smlouvy ve Fázi I</t>
  </si>
  <si>
    <t>1 měsíc Podpory a Údržby dle čl. IX Smlouvy ve Fázi II</t>
  </si>
  <si>
    <t>Vylepšení v Pokročilém řešení I</t>
  </si>
  <si>
    <t>Vylepšení v Pokročilém řešení II</t>
  </si>
  <si>
    <t>Vývojařská práce</t>
  </si>
  <si>
    <t>Vytvoření Díla včetně Školení dle Zadání</t>
  </si>
  <si>
    <r>
      <t>Náklady na realizaci Vylepšení 4, popř. jejich část, která se vztahuje k položce</t>
    </r>
    <r>
      <rPr>
        <sz val="11"/>
        <color rgb="FF000000"/>
        <rFont val="Calibri"/>
        <family val="2"/>
        <charset val="238"/>
      </rPr>
      <t xml:space="preserve"> (v Kč bez DPH)</t>
    </r>
  </si>
  <si>
    <t>Náklady na realizaci Vylepšení 5, popř. jejich část, která se vztahuje k položce (v Kč bez DPH)</t>
  </si>
  <si>
    <t>Předpokládaný (modelový) počet měsíců</t>
  </si>
  <si>
    <r>
      <t xml:space="preserve">Cena za (předpokládaný)  modelový počet měsíců </t>
    </r>
    <r>
      <rPr>
        <sz val="11"/>
        <color rgb="FF000000"/>
        <rFont val="Calibri"/>
        <family val="2"/>
        <charset val="238"/>
      </rPr>
      <t>v Kč bez DPH</t>
    </r>
  </si>
  <si>
    <t>NABÍDKOVÁ CENA v Kč bez DPH</t>
  </si>
  <si>
    <t>Maximální nabídková cena v Kč bez DPH za Vytvoření Díla včetně školení dle Zadání a Předpokládaný počet měsíců Podpory a Údržby ve Fázi I</t>
  </si>
  <si>
    <r>
      <t xml:space="preserve">Cena za 1 měsíc Podpory a Údržby včetně nákladů na realizaci příslušných Vylepšení </t>
    </r>
    <r>
      <rPr>
        <sz val="11"/>
        <color rgb="FF000000"/>
        <rFont val="Calibri"/>
        <family val="2"/>
        <charset val="238"/>
      </rPr>
      <t>(byla-li nabídnuta) v Kč bez DP</t>
    </r>
    <r>
      <rPr>
        <b/>
        <sz val="11"/>
        <color rgb="FF000000"/>
        <rFont val="Calibri"/>
        <family val="2"/>
        <charset val="1"/>
      </rPr>
      <t>H</t>
    </r>
  </si>
  <si>
    <t xml:space="preserve">Maximálně přípustná cena za 1 měsíc Podpory a Údržby </t>
  </si>
  <si>
    <t>3. Rozvoj a Další školení</t>
  </si>
  <si>
    <t>Další školení typu II (dle Zadání)</t>
  </si>
  <si>
    <t>Další školení typu III (dle Zadání)</t>
  </si>
  <si>
    <r>
      <t xml:space="preserve">Náklady na Základní řešení -  Cena položky v Kč bez DPH </t>
    </r>
    <r>
      <rPr>
        <sz val="11"/>
        <color rgb="FF000000"/>
        <rFont val="Calibri"/>
        <family val="2"/>
        <charset val="238"/>
      </rPr>
      <t>(bez Vylepšení byla-li nabídnuta)</t>
    </r>
  </si>
  <si>
    <r>
      <t xml:space="preserve">Cena položkyza modelový počet hodin a za dobu 48 měsíců </t>
    </r>
    <r>
      <rPr>
        <sz val="11"/>
        <color rgb="FF000000"/>
        <rFont val="Calibri"/>
        <family val="2"/>
        <charset val="238"/>
      </rPr>
      <t>v Kč bez DPH</t>
    </r>
  </si>
  <si>
    <t>1. vytvoření Platformy (Dílo)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</si>
</sst>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* #,##0.00&quot;      &quot;;\-* #,##0.00&quot;      &quot;;\ * \-#&quot;      &quot;;\ @\ "/>
    <numFmt numFmtId="165" formatCode="\ * #,##0&quot;      &quot;;\-* #,##0&quot;      &quot;;\ * \-#&quot;      &quot;;\ @\ "/>
    <numFmt numFmtId="166" formatCode="0.00\ %"/>
  </numFmts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80808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20"/>
      <color rgb="FFFF0000"/>
      <name val="Calibri"/>
      <family val="2"/>
      <charset val="238"/>
    </font>
    <font>
      <sz val="2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5E0B4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rgb="FFC5E0B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65" fontId="0" fillId="3" borderId="9" xfId="1" applyNumberFormat="1" applyFont="1" applyFill="1" applyBorder="1"/>
    <xf numFmtId="0" fontId="1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166" fontId="0" fillId="0" borderId="0" xfId="0" applyNumberFormat="1"/>
    <xf numFmtId="0" fontId="0" fillId="3" borderId="0" xfId="0" applyFill="1" applyAlignment="1">
      <alignment vertical="center"/>
    </xf>
    <xf numFmtId="0" fontId="6" fillId="0" borderId="0" xfId="0" applyFont="1"/>
    <xf numFmtId="0" fontId="1" fillId="5" borderId="11" xfId="0" applyFont="1" applyFill="1" applyBorder="1" applyAlignment="1">
      <alignment wrapText="1"/>
    </xf>
    <xf numFmtId="0" fontId="0" fillId="0" borderId="0" xfId="0" applyAlignment="1">
      <alignment horizontal="left"/>
    </xf>
    <xf numFmtId="0" fontId="8" fillId="0" borderId="10" xfId="0" applyFont="1" applyBorder="1"/>
    <xf numFmtId="0" fontId="0" fillId="0" borderId="4" xfId="0" applyBorder="1" applyAlignment="1">
      <alignment horizontal="center" vertical="center"/>
    </xf>
    <xf numFmtId="165" fontId="0" fillId="3" borderId="4" xfId="1" applyNumberFormat="1" applyFont="1" applyFill="1" applyBorder="1"/>
    <xf numFmtId="165" fontId="0" fillId="3" borderId="10" xfId="1" applyNumberFormat="1" applyFont="1" applyFill="1" applyBorder="1"/>
    <xf numFmtId="0" fontId="1" fillId="5" borderId="8" xfId="0" applyFont="1" applyFill="1" applyBorder="1" applyAlignment="1">
      <alignment wrapText="1"/>
    </xf>
    <xf numFmtId="165" fontId="0" fillId="6" borderId="4" xfId="0" applyNumberFormat="1" applyFill="1" applyBorder="1"/>
    <xf numFmtId="0" fontId="0" fillId="5" borderId="19" xfId="0" applyFill="1" applyBorder="1"/>
    <xf numFmtId="165" fontId="4" fillId="2" borderId="27" xfId="0" applyNumberFormat="1" applyFont="1" applyFill="1" applyBorder="1"/>
    <xf numFmtId="0" fontId="1" fillId="5" borderId="29" xfId="0" applyFont="1" applyFill="1" applyBorder="1" applyAlignment="1">
      <alignment wrapText="1"/>
    </xf>
    <xf numFmtId="0" fontId="1" fillId="5" borderId="28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15" xfId="0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1" fillId="5" borderId="25" xfId="0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24" xfId="0" applyFont="1" applyFill="1" applyBorder="1" applyAlignment="1">
      <alignment wrapText="1"/>
    </xf>
    <xf numFmtId="0" fontId="0" fillId="9" borderId="15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165" fontId="0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165" fontId="4" fillId="2" borderId="3" xfId="0" applyNumberFormat="1" applyFont="1" applyFill="1" applyBorder="1"/>
    <xf numFmtId="165" fontId="0" fillId="7" borderId="15" xfId="0" applyNumberFormat="1" applyFill="1" applyBorder="1" applyAlignment="1">
      <alignment horizontal="right"/>
    </xf>
    <xf numFmtId="0" fontId="1" fillId="5" borderId="6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1" fillId="5" borderId="36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7" xfId="0" applyBorder="1" applyAlignment="1">
      <alignment horizontal="left"/>
    </xf>
    <xf numFmtId="0" fontId="12" fillId="0" borderId="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" fillId="5" borderId="32" xfId="0" applyFont="1" applyFill="1" applyBorder="1" applyAlignment="1">
      <alignment horizontal="center" wrapText="1"/>
    </xf>
    <xf numFmtId="0" fontId="1" fillId="5" borderId="25" xfId="0" applyFont="1" applyFill="1" applyBorder="1" applyAlignment="1">
      <alignment horizontal="center" wrapText="1"/>
    </xf>
    <xf numFmtId="0" fontId="1" fillId="5" borderId="31" xfId="0" applyFont="1" applyFill="1" applyBorder="1" applyAlignment="1">
      <alignment horizontal="center" wrapText="1"/>
    </xf>
    <xf numFmtId="165" fontId="0" fillId="7" borderId="33" xfId="0" applyNumberFormat="1" applyFill="1" applyBorder="1" applyAlignment="1">
      <alignment horizontal="center"/>
    </xf>
    <xf numFmtId="165" fontId="0" fillId="7" borderId="34" xfId="0" applyNumberFormat="1" applyFill="1" applyBorder="1" applyAlignment="1">
      <alignment horizontal="center"/>
    </xf>
    <xf numFmtId="165" fontId="0" fillId="7" borderId="35" xfId="0" applyNumberFormat="1" applyFill="1" applyBorder="1" applyAlignment="1">
      <alignment horizontal="center"/>
    </xf>
    <xf numFmtId="0" fontId="1" fillId="5" borderId="32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wrapText="1"/>
    </xf>
    <xf numFmtId="0" fontId="1" fillId="3" borderId="17" xfId="0" applyFont="1" applyFill="1" applyBorder="1" applyAlignment="1">
      <alignment horizontal="left" wrapText="1"/>
    </xf>
    <xf numFmtId="0" fontId="1" fillId="3" borderId="18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315000</xdr:colOff>
      <xdr:row>8</xdr:row>
      <xdr:rowOff>0</xdr:rowOff>
    </xdr:from>
    <xdr:to>
      <xdr:col>5</xdr:col>
      <xdr:colOff>315360</xdr:colOff>
      <xdr:row>8</xdr:row>
      <xdr:rowOff>171360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543360" y="3406680"/>
          <a:ext cx="36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0"/>
  <sheetViews>
    <sheetView tabSelected="1" topLeftCell="A6" zoomScale="68" zoomScaleNormal="55" workbookViewId="0">
      <selection activeCell="P21" sqref="P21"/>
    </sheetView>
  </sheetViews>
  <sheetFormatPr defaultRowHeight="15" x14ac:dyDescent="0.25"/>
  <cols>
    <col min="1" max="1" width="2.85546875" customWidth="1"/>
    <col min="2" max="2" width="4.42578125" customWidth="1"/>
    <col min="3" max="5" width="27" customWidth="1"/>
    <col min="6" max="6" width="22" customWidth="1"/>
    <col min="7" max="7" width="21.7109375" customWidth="1"/>
    <col min="8" max="8" width="23.140625" customWidth="1"/>
    <col min="9" max="18" width="23.42578125" customWidth="1"/>
    <col min="19" max="19" width="19.42578125" style="1" customWidth="1"/>
    <col min="20" max="21" width="21.7109375" customWidth="1"/>
    <col min="22" max="28" width="9.5703125" customWidth="1"/>
    <col min="29" max="1031" width="9.140625" customWidth="1"/>
  </cols>
  <sheetData>
    <row r="1" spans="2:24" s="2" customFormat="1" ht="30" customHeight="1" x14ac:dyDescent="0.25">
      <c r="B1" s="3"/>
      <c r="C1" s="74" t="s">
        <v>9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</row>
    <row r="2" spans="2:24" s="2" customFormat="1" ht="30" customHeight="1" thickBot="1" x14ac:dyDescent="0.3">
      <c r="B2" s="3"/>
      <c r="C2" s="77" t="s">
        <v>17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9"/>
    </row>
    <row r="3" spans="2:24" s="2" customFormat="1" ht="42" customHeight="1" x14ac:dyDescent="0.25">
      <c r="B3" s="4"/>
      <c r="C3" s="80" t="s">
        <v>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</row>
    <row r="4" spans="2:24" ht="123" customHeight="1" thickBot="1" x14ac:dyDescent="0.3">
      <c r="C4" s="83" t="s">
        <v>0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5"/>
    </row>
    <row r="5" spans="2:24" ht="35.25" customHeight="1" thickBot="1" x14ac:dyDescent="0.3">
      <c r="C5" s="86" t="s">
        <v>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</row>
    <row r="6" spans="2:24" ht="25.5" customHeight="1" thickBot="1" x14ac:dyDescent="0.3">
      <c r="S6"/>
    </row>
    <row r="7" spans="2:24" ht="32.25" customHeight="1" thickBot="1" x14ac:dyDescent="0.4">
      <c r="C7" s="24" t="s">
        <v>41</v>
      </c>
      <c r="D7" s="25"/>
      <c r="E7" s="25"/>
      <c r="F7" s="25"/>
      <c r="G7" s="26"/>
      <c r="H7" s="46" t="s">
        <v>24</v>
      </c>
      <c r="I7" s="47" t="s">
        <v>25</v>
      </c>
      <c r="J7" s="48"/>
      <c r="K7" s="48"/>
      <c r="L7" s="48"/>
      <c r="M7" s="48"/>
      <c r="N7" s="48"/>
      <c r="O7" s="48"/>
      <c r="P7" s="49"/>
      <c r="Q7" s="29"/>
      <c r="R7" s="30"/>
      <c r="S7" s="30"/>
    </row>
    <row r="8" spans="2:24" ht="75" x14ac:dyDescent="0.25">
      <c r="B8" s="5" t="s">
        <v>1</v>
      </c>
      <c r="C8" s="68" t="s">
        <v>2</v>
      </c>
      <c r="D8" s="69"/>
      <c r="E8" s="69"/>
      <c r="F8" s="70"/>
      <c r="G8" s="22" t="s">
        <v>39</v>
      </c>
      <c r="H8" s="23" t="s">
        <v>21</v>
      </c>
      <c r="I8" s="23" t="s">
        <v>13</v>
      </c>
      <c r="J8" s="23" t="s">
        <v>14</v>
      </c>
      <c r="K8" s="23" t="s">
        <v>15</v>
      </c>
      <c r="L8" s="23" t="s">
        <v>28</v>
      </c>
      <c r="M8" s="23" t="s">
        <v>29</v>
      </c>
      <c r="N8" s="23" t="s">
        <v>18</v>
      </c>
      <c r="O8" s="23" t="s">
        <v>19</v>
      </c>
      <c r="P8" s="23" t="s">
        <v>20</v>
      </c>
      <c r="Q8" s="62" t="s">
        <v>16</v>
      </c>
      <c r="R8" s="63"/>
      <c r="S8" s="64"/>
    </row>
    <row r="9" spans="2:24" ht="30.75" customHeight="1" x14ac:dyDescent="0.25">
      <c r="B9" s="15">
        <v>1</v>
      </c>
      <c r="C9" s="71" t="s">
        <v>27</v>
      </c>
      <c r="D9" s="72"/>
      <c r="E9" s="72"/>
      <c r="F9" s="73"/>
      <c r="G9" s="6"/>
      <c r="H9" s="16"/>
      <c r="I9" s="17"/>
      <c r="J9" s="16"/>
      <c r="K9" s="16"/>
      <c r="L9" s="16"/>
      <c r="M9" s="16"/>
      <c r="N9" s="16"/>
      <c r="O9" s="16"/>
      <c r="P9" s="16"/>
      <c r="Q9" s="65">
        <f>G9+I9+J9+K9+L9+M9+N9+O9+P9+H9</f>
        <v>0</v>
      </c>
      <c r="R9" s="66"/>
      <c r="S9" s="67"/>
    </row>
    <row r="10" spans="2:24" ht="15.75" thickBot="1" x14ac:dyDescent="0.3">
      <c r="B10" s="27"/>
      <c r="C10" s="28"/>
      <c r="D10" s="28"/>
      <c r="E10" s="28"/>
      <c r="S10"/>
    </row>
    <row r="11" spans="2:24" ht="21.75" thickBot="1" x14ac:dyDescent="0.4">
      <c r="C11" s="24" t="s">
        <v>12</v>
      </c>
      <c r="D11" s="25"/>
      <c r="E11" s="25"/>
      <c r="F11" s="25"/>
      <c r="G11" s="25"/>
      <c r="H11" s="25"/>
      <c r="I11" s="25"/>
      <c r="J11" s="25"/>
      <c r="K11" s="25"/>
      <c r="L11" s="25"/>
      <c r="M11" s="33"/>
      <c r="N11" s="33"/>
      <c r="O11" s="33"/>
      <c r="P11" s="33"/>
      <c r="Q11" s="33"/>
      <c r="R11" s="25"/>
      <c r="S11" s="26"/>
    </row>
    <row r="12" spans="2:24" ht="75" x14ac:dyDescent="0.25">
      <c r="B12" s="5" t="s">
        <v>1</v>
      </c>
      <c r="C12" s="35" t="s"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18" t="s">
        <v>34</v>
      </c>
      <c r="Q12" s="45" t="s">
        <v>30</v>
      </c>
      <c r="R12" s="8" t="s">
        <v>31</v>
      </c>
      <c r="S12" s="8" t="s">
        <v>35</v>
      </c>
      <c r="X12" t="s">
        <v>5</v>
      </c>
    </row>
    <row r="13" spans="2:24" ht="32.25" customHeight="1" x14ac:dyDescent="0.25">
      <c r="B13" s="15">
        <v>2</v>
      </c>
      <c r="C13" s="59" t="s">
        <v>22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1"/>
      <c r="P13" s="6"/>
      <c r="Q13" s="37">
        <v>30</v>
      </c>
      <c r="R13" s="44">
        <f>Q13*P13</f>
        <v>0</v>
      </c>
      <c r="S13" s="32">
        <v>20000</v>
      </c>
    </row>
    <row r="14" spans="2:24" ht="32.25" customHeight="1" x14ac:dyDescent="0.25">
      <c r="B14" s="15">
        <v>3</v>
      </c>
      <c r="C14" s="59" t="s">
        <v>23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/>
      <c r="P14" s="6"/>
      <c r="Q14" s="37">
        <v>60</v>
      </c>
      <c r="R14" s="44">
        <f>Q14*P14</f>
        <v>0</v>
      </c>
      <c r="S14" s="32">
        <v>5000</v>
      </c>
    </row>
    <row r="15" spans="2:24" ht="32.25" customHeight="1" thickBot="1" x14ac:dyDescent="0.3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1"/>
      <c r="Q15" s="42"/>
      <c r="R15" s="42"/>
      <c r="S15" s="40"/>
    </row>
    <row r="16" spans="2:24" ht="30" customHeight="1" thickBot="1" x14ac:dyDescent="0.4">
      <c r="B16" s="50" t="s">
        <v>33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43">
        <v>2445000</v>
      </c>
      <c r="T16" s="1"/>
    </row>
    <row r="17" spans="2:24" ht="15.75" thickBot="1" x14ac:dyDescent="0.3">
      <c r="B17" s="27"/>
      <c r="S17"/>
    </row>
    <row r="18" spans="2:24" ht="21.75" thickBot="1" x14ac:dyDescent="0.4">
      <c r="C18" s="24" t="s">
        <v>36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</row>
    <row r="19" spans="2:24" ht="65.25" customHeight="1" x14ac:dyDescent="0.25">
      <c r="B19" s="5" t="s">
        <v>1</v>
      </c>
      <c r="C19" s="53" t="s"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/>
      <c r="P19" s="22" t="s">
        <v>10</v>
      </c>
      <c r="Q19" s="36" t="s">
        <v>8</v>
      </c>
      <c r="R19" s="12" t="s">
        <v>40</v>
      </c>
      <c r="S19" s="7" t="s">
        <v>11</v>
      </c>
    </row>
    <row r="20" spans="2:24" x14ac:dyDescent="0.25">
      <c r="B20" s="15">
        <v>4</v>
      </c>
      <c r="C20" s="56" t="s">
        <v>26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6"/>
      <c r="Q20" s="20">
        <v>115</v>
      </c>
      <c r="R20" s="19">
        <f>P20*Q20</f>
        <v>0</v>
      </c>
      <c r="S20" s="14">
        <v>1800</v>
      </c>
      <c r="X20" s="9"/>
    </row>
    <row r="21" spans="2:24" x14ac:dyDescent="0.25">
      <c r="B21" s="15">
        <v>5</v>
      </c>
      <c r="C21" s="56" t="s">
        <v>37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6"/>
      <c r="Q21" s="20">
        <v>70</v>
      </c>
      <c r="R21" s="19">
        <f>P21*Q21</f>
        <v>0</v>
      </c>
      <c r="S21" s="14">
        <v>1500</v>
      </c>
      <c r="X21" s="9"/>
    </row>
    <row r="22" spans="2:24" x14ac:dyDescent="0.25">
      <c r="B22" s="15">
        <v>6</v>
      </c>
      <c r="C22" s="56" t="s">
        <v>38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6"/>
      <c r="Q22" s="20">
        <v>30</v>
      </c>
      <c r="R22" s="19">
        <f>P22*Q22</f>
        <v>0</v>
      </c>
      <c r="S22" s="14">
        <v>1500</v>
      </c>
      <c r="X22" s="9"/>
    </row>
    <row r="23" spans="2:24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9"/>
      <c r="W23" s="9"/>
    </row>
    <row r="24" spans="2:24" ht="15.75" thickBot="1" x14ac:dyDescent="0.3"/>
    <row r="25" spans="2:24" ht="30" customHeight="1" thickBot="1" x14ac:dyDescent="0.4">
      <c r="B25" s="50" t="s">
        <v>32</v>
      </c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31"/>
      <c r="N25" s="31"/>
      <c r="O25" s="31"/>
      <c r="P25" s="31"/>
      <c r="Q25" s="31"/>
      <c r="R25" s="31"/>
      <c r="S25" s="21">
        <f>Q9+R13+R14+R20+R22+R21</f>
        <v>0</v>
      </c>
      <c r="T25" s="1"/>
    </row>
    <row r="28" spans="2:24" x14ac:dyDescent="0.25">
      <c r="B28" s="10" t="s">
        <v>3</v>
      </c>
      <c r="C28" s="10"/>
      <c r="D28" s="1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30" spans="2:24" x14ac:dyDescent="0.25">
      <c r="B30" s="11" t="s">
        <v>4</v>
      </c>
    </row>
  </sheetData>
  <mergeCells count="18">
    <mergeCell ref="C1:T1"/>
    <mergeCell ref="C2:T2"/>
    <mergeCell ref="C3:T3"/>
    <mergeCell ref="C4:T4"/>
    <mergeCell ref="C5:T5"/>
    <mergeCell ref="I7:P7"/>
    <mergeCell ref="B25:L25"/>
    <mergeCell ref="C19:O19"/>
    <mergeCell ref="C20:O20"/>
    <mergeCell ref="C21:O21"/>
    <mergeCell ref="C22:O22"/>
    <mergeCell ref="C14:O14"/>
    <mergeCell ref="B16:R16"/>
    <mergeCell ref="Q8:S8"/>
    <mergeCell ref="Q9:S9"/>
    <mergeCell ref="C8:F8"/>
    <mergeCell ref="C9:F9"/>
    <mergeCell ref="C13:O1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Cenova_cast_nabidky</vt:lpstr>
      <vt:lpstr>Cenova_cast_nabidky!Oblast_tisku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Vyklický Martin</dc:creator>
  <dc:description/>
  <cp:lastModifiedBy>Pavel Přikryl</cp:lastModifiedBy>
  <cp:revision>5</cp:revision>
  <cp:lastPrinted>2017-12-08T22:14:21Z</cp:lastPrinted>
  <dcterms:created xsi:type="dcterms:W3CDTF">2017-11-06T16:14:58Z</dcterms:created>
  <dcterms:modified xsi:type="dcterms:W3CDTF">2019-05-28T07:59:09Z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