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8.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5.xml" ContentType="application/vnd.openxmlformats-officedocument.spreadsheetml.revisionLog+xml"/>
  <Override PartName="/xl/revisions/revisionLog9.xml" ContentType="application/vnd.openxmlformats-officedocument.spreadsheetml.revisionLog+xml"/>
  <Override PartName="/xl/revisions/revisionLog23.xml" ContentType="application/vnd.openxmlformats-officedocument.spreadsheetml.revisionLog+xml"/>
  <Override PartName="/xl/revisions/revisionLog12.xml" ContentType="application/vnd.openxmlformats-officedocument.spreadsheetml.revisionLog+xml"/>
  <Override PartName="/xl/revisions/revisionLog5.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4.xml" ContentType="application/vnd.openxmlformats-officedocument.spreadsheetml.revisionLog+xml"/>
  <Override PartName="/xl/revisions/revisionLog8.xml" ContentType="application/vnd.openxmlformats-officedocument.spreadsheetml.revisionLog+xml"/>
  <Override PartName="/xl/revisions/revisionLog18.xml" ContentType="application/vnd.openxmlformats-officedocument.spreadsheetml.revisionLog+xml"/>
  <Override PartName="/xl/revisions/revisionLog13.xml" ContentType="application/vnd.openxmlformats-officedocument.spreadsheetml.revisionLog+xml"/>
  <Override PartName="/xl/revisions/revisionLog21.xml" ContentType="application/vnd.openxmlformats-officedocument.spreadsheetml.revisionLog+xml"/>
  <Override PartName="/xl/revisions/revisionLog26.xml" ContentType="application/vnd.openxmlformats-officedocument.spreadsheetml.revisionLog+xml"/>
  <Override PartName="/xl/revisions/revisionLog3.xml" ContentType="application/vnd.openxmlformats-officedocument.spreadsheetml.revisionLog+xml"/>
  <Override PartName="/xl/revisions/revisionLog11.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7.xml" ContentType="application/vnd.openxmlformats-officedocument.spreadsheetml.revisionLog+xml"/>
  <Override PartName="/xl/revisions/revisionLog20.xml" ContentType="application/vnd.openxmlformats-officedocument.spreadsheetml.revisionLog+xml"/>
  <Override PartName="/xl/revisions/revisionLog2.xml" ContentType="application/vnd.openxmlformats-officedocument.spreadsheetml.revisionLog+xml"/>
  <Override PartName="/xl/revisions/revisionLog10.xml" ContentType="application/vnd.openxmlformats-officedocument.spreadsheetml.revisionLog+xml"/>
  <Override PartName="/xl/revisions/revisionLog16.xml" ContentType="application/vnd.openxmlformats-officedocument.spreadsheetml.revisionLog+xml"/>
  <Override PartName="/xl/revisions/revisionLog19.xml" ContentType="application/vnd.openxmlformats-officedocument.spreadsheetml.revisionLog+xml"/>
  <Override PartName="/xl/revisions/revisionLog2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30" windowHeight="7650" tabRatio="993" activeTab="5"/>
  </bookViews>
  <sheets>
    <sheet name="kon1" sheetId="1" r:id="rId1"/>
    <sheet name="kon2" sheetId="2" r:id="rId2"/>
    <sheet name="kon3" sheetId="3" r:id="rId3"/>
    <sheet name="kon4" sheetId="4" r:id="rId4"/>
    <sheet name="kon5" sheetId="5" r:id="rId5"/>
    <sheet name="kon6" sheetId="6" r:id="rId6"/>
    <sheet name="kon7" sheetId="7" r:id="rId7"/>
    <sheet name="kon8" sheetId="8" r:id="rId8"/>
    <sheet name="kon9" sheetId="9" r:id="rId9"/>
    <sheet name="kon10" sheetId="10" r:id="rId10"/>
    <sheet name="kon11" sheetId="11" r:id="rId11"/>
    <sheet name="kon12" sheetId="12" r:id="rId12"/>
    <sheet name="kon13" sheetId="13" r:id="rId13"/>
    <sheet name="kon14" sheetId="14" r:id="rId14"/>
    <sheet name="kon15" sheetId="15" r:id="rId15"/>
    <sheet name="kon16" sheetId="16" r:id="rId16"/>
    <sheet name="kon17" sheetId="17" r:id="rId17"/>
    <sheet name="Cenova kalkulace" sheetId="18" r:id="rId18"/>
    <sheet name="Prehled_1" sheetId="20" r:id="rId19"/>
    <sheet name="List" sheetId="19" r:id="rId20"/>
  </sheets>
  <calcPr calcId="145621" iterateDelta="1E-4"/>
  <customWorkbookViews>
    <customWorkbookView name="Zikmundova – osobní zobrazení" guid="{EF9A3DCC-676C-42DF-9C37-8D9C83980439}" mergeInterval="0" personalView="1" maximized="1" windowWidth="1676" windowHeight="825" tabRatio="993" activeSheetId="9" showComments="commIndAndComment"/>
  </customWorkbookViews>
</workbook>
</file>

<file path=xl/calcChain.xml><?xml version="1.0" encoding="utf-8"?>
<calcChain xmlns="http://schemas.openxmlformats.org/spreadsheetml/2006/main">
  <c r="F13" i="18" l="1"/>
  <c r="F8" i="18"/>
  <c r="F3" i="18"/>
  <c r="F4" i="18"/>
  <c r="F5" i="18"/>
  <c r="F6" i="18"/>
  <c r="F7" i="18"/>
  <c r="F9" i="18"/>
  <c r="F10" i="18"/>
  <c r="F11" i="18"/>
  <c r="F12" i="18"/>
  <c r="F14" i="18"/>
  <c r="F15" i="18"/>
  <c r="F16" i="18"/>
  <c r="F17" i="18"/>
  <c r="F18" i="18"/>
  <c r="F19" i="18"/>
  <c r="F2" i="18" l="1"/>
  <c r="F20" i="18" s="1"/>
</calcChain>
</file>

<file path=xl/sharedStrings.xml><?xml version="1.0" encoding="utf-8"?>
<sst xmlns="http://schemas.openxmlformats.org/spreadsheetml/2006/main" count="1561" uniqueCount="326">
  <si>
    <t>Typové označení přístroje</t>
  </si>
  <si>
    <t>Vyplní uchazeč</t>
  </si>
  <si>
    <t>Základní požadavky zadavatele</t>
  </si>
  <si>
    <t>Stolní centrifuga</t>
  </si>
  <si>
    <t>Minimální požadovaná hodnota</t>
  </si>
  <si>
    <r>
      <t>Nabídka uchazeče</t>
    </r>
    <r>
      <rPr>
        <sz val="9"/>
        <color rgb="FFFF0000"/>
        <rFont val="Calibri"/>
        <family val="2"/>
        <charset val="1"/>
      </rPr>
      <t>(Uchazeč uvede ANO/NE. V případě, že je v technické specifikaci uvedena mezní hodnota rozměru nebo výkonu, je nutno uvést konkrétní hodnotu, které jím nabízené věci dosahují. Má se za to, že pokud uchazeč neuvede některou požadovanou hodnotu, jím nabízené věci dosahují minimální hodnoty uvedené zadavatelem ve sloupci  "minimální požadovaná hodnota". Uchazeč níže uvedené hodnoty garantuje.)</t>
    </r>
  </si>
  <si>
    <t>rozsah nastavení otáček minimálně</t>
  </si>
  <si>
    <t>100 - 14 500 rpm</t>
  </si>
  <si>
    <t>maximální RCF minimálně</t>
  </si>
  <si>
    <t>20000 g</t>
  </si>
  <si>
    <t>krok nastavení otáček</t>
  </si>
  <si>
    <t>max. 50 rpm</t>
  </si>
  <si>
    <t>automatický přepočet RCF ↔ RPM</t>
  </si>
  <si>
    <t>ano</t>
  </si>
  <si>
    <t>možnost nastavení času centrifugace v rozmezí nejméně</t>
  </si>
  <si>
    <t>30 s až 9 h 59 min</t>
  </si>
  <si>
    <t>možnost kontinuálního chodu</t>
  </si>
  <si>
    <t>tlačítko pro rychlé stočení vzorků (Short spin)</t>
  </si>
  <si>
    <t>automatické otevření víka po zastavení rotoru</t>
  </si>
  <si>
    <t>tichý provoz, hlučnost maximálně</t>
  </si>
  <si>
    <t>do 55dB</t>
  </si>
  <si>
    <t>nastavitelná rychlost zrychlení/brždění, zrychlení do maximálních otáček a brždění při plném obsazení</t>
  </si>
  <si>
    <t>do 20s</t>
  </si>
  <si>
    <t>možnost manuálního otevření centifugy při výpadku napájení</t>
  </si>
  <si>
    <t>maximální pudorysné rozměry (š x h)</t>
  </si>
  <si>
    <t>30 cm x 35 cm</t>
  </si>
  <si>
    <t>maximální výška s otevřeným víkem</t>
  </si>
  <si>
    <t>do 45 cm</t>
  </si>
  <si>
    <t>možnost použít rotor se zvýšeným okrajem pro ochranu víček kolonek</t>
  </si>
  <si>
    <t>Úhlový rotor pro mikrozkumavky 1,5/2 ml</t>
  </si>
  <si>
    <t>rotor autoklávovatelný při 121°C</t>
  </si>
  <si>
    <t>požadovaná minimální kapacita</t>
  </si>
  <si>
    <t>24 x 1,5 nebo 2,0 mL mikrozkumavek</t>
  </si>
  <si>
    <t>dosažitelné RCF úhlového rotoru</t>
  </si>
  <si>
    <t>≥ 20000 x g</t>
  </si>
  <si>
    <t>adaptéry pro 0,5 mL zkumavky</t>
  </si>
  <si>
    <t>těsné víko rotoru pro biohazard vzorky</t>
  </si>
  <si>
    <t>Prodávající (uchazeč) prohlašuje, že dodávka bude vyhovovat všem výše uvedeným požadavkům Kupujícího (zadavatele). Pokud by se v průběhu přípravy a realizace dodávky ukázalo, že ke splnění požadavků Kupujícího dle smlouvy je nezbytné dodání dalších zařízení, součástí či příslušenství nebo provedení dalších služeb či prací, zavazuje se Prodávající dodat tato zařízení a provést tyto práce či služby jako součást plnění dodávky dle smlouvy bez zvýšení Kupní ceny (zmíněné dodávky, práce či služby nebudou mít charakter vícedodávek či víceprací).</t>
  </si>
  <si>
    <t>jméno a příjmení</t>
  </si>
  <si>
    <t>funkce (titul) opravňující osobu zastupovat uchazeče</t>
  </si>
  <si>
    <t>podpis</t>
  </si>
  <si>
    <t>Stolní centrifuga</t>
  </si>
  <si>
    <r>
      <t>Požadované technické a funkční vlastnosti</t>
    </r>
    <r>
      <rPr>
        <sz val="9"/>
        <color rgb="FFFF0000"/>
        <rFont val="Calibri"/>
        <family val="2"/>
        <charset val="238"/>
      </rPr>
      <t>(nabídky uchazečů musí splňovat všechny níže uvedené parametry. U hodnocených parametrů musí nabídka vyhovět alespoň stanovené požadované úrovni)</t>
    </r>
  </si>
  <si>
    <t>krok nastavení otáček ma</t>
  </si>
  <si>
    <t>max 50 rpm</t>
  </si>
  <si>
    <t>tichý provoz, hlučnost max</t>
  </si>
  <si>
    <t>zrychlení do maximálních otáček a brždění při plném obsazení</t>
  </si>
  <si>
    <t>Úhlový rotor pro mikrozkumavky 1,5/2 ml a centrifugaci kolonek</t>
  </si>
  <si>
    <t>rotor se zvýšeným okrajem pro ochranu víček kolonek s minimální kapacitou 18ks mikrozkumavek 1,5/2,0 ml nebo kolonek s maximálními dosažitelnými otáčkami</t>
  </si>
  <si>
    <t>minimálně 14 500 rpm</t>
  </si>
  <si>
    <t>Stolní chlazená centrifuga</t>
  </si>
  <si>
    <t>100 - 14 500 rpm</t>
  </si>
  <si>
    <t>maximální RCF minimálně</t>
  </si>
  <si>
    <t>možnost nastavení času centrifugace v rozmezí nejméně</t>
  </si>
  <si>
    <t>nastavení teploty v rozsahu</t>
  </si>
  <si>
    <t>alespoň -5°C až +40°C</t>
  </si>
  <si>
    <t>minimální teplota při maximální rychlosti</t>
  </si>
  <si>
    <t>nejvýše 5°C</t>
  </si>
  <si>
    <t>funkce předchlazení</t>
  </si>
  <si>
    <t>30 cm x 50 cm</t>
  </si>
  <si>
    <t>maximální výška s otevřeným víkem</t>
  </si>
  <si>
    <t>Rotor autoklávovatelný při 121°C</t>
  </si>
  <si>
    <t>Max 50 rpm</t>
  </si>
  <si>
    <t>Do 55 cm</t>
  </si>
  <si>
    <t>zvýšená chemická odolnost rotoru - povrchová ochrana povlakem PTFE</t>
  </si>
  <si>
    <t>Minimální otáčky</t>
  </si>
  <si>
    <t>nejvíce 200 rpm</t>
  </si>
  <si>
    <t>Maximální otáčky nejméně</t>
  </si>
  <si>
    <t>17000 rpm</t>
  </si>
  <si>
    <t>30 000 g</t>
  </si>
  <si>
    <t>max 100 rpm</t>
  </si>
  <si>
    <t>možnost pomalé akcelerace/brždění</t>
  </si>
  <si>
    <t>rychlá centrifugace po dobu držení tlačítka</t>
  </si>
  <si>
    <t>automatická identifikace rotorů</t>
  </si>
  <si>
    <t>výměné rotory, autoklávovatelné při 121°C, 20 minut</t>
  </si>
  <si>
    <t>paměť na uživatelské programy</t>
  </si>
  <si>
    <t>nejméně 30 programů</t>
  </si>
  <si>
    <t>nastavení doby centrifugace v rozsahu</t>
  </si>
  <si>
    <t>nejméně 30 s až 99 h</t>
  </si>
  <si>
    <t>funkce počítání času až po dosažení stanovených otáček</t>
  </si>
  <si>
    <t>možnost volby alespoň 5 uživatelem definovaných programů přímo samostatnými tlačítky</t>
  </si>
  <si>
    <t>výkyvný rotor pro  mikrotitrační/PCR destičky</t>
  </si>
  <si>
    <t>Vyplní dodavatel</t>
  </si>
  <si>
    <t>2 mikrotitrační/PCR destičky</t>
  </si>
  <si>
    <t>možnost osazení úhlového rotoru pro nejméně 16ks 5mL mikrozkumavek (max. RCF &gt;= 20000g)</t>
  </si>
  <si>
    <t>dosažitelné RCF rotoru pro mikrotitrační/PCR destičky alespoň 2000g</t>
  </si>
  <si>
    <t>možnost osazení úhlového rotoru pro nejméně 48 1,5/2 mL mikrozkumavek (max. RCF &gt;= 17000g)</t>
  </si>
  <si>
    <t>možnost osazení úhlového rotoru pro nejméně 6 ks 15/50mL zkumavek (max. RCF &gt;= 7000g)</t>
  </si>
  <si>
    <t>adaptér pro 96-jamkové a 384-jamkové PCR destičky</t>
  </si>
  <si>
    <t>48x 1,5 nebo 2,0 mL mikrozkumavek</t>
  </si>
  <si>
    <t>dosažitelné RCF úhlového rotoru pro 1,5mL mikrozkumavky alespoň 18000g a nejméně 12000rpm</t>
  </si>
  <si>
    <t>víčko rotoru pro mikrozkumavky zabraňující uvolňování aerosolu</t>
  </si>
  <si>
    <t>24x 1,5 nebo 2,0 mL mikrozkumavek</t>
  </si>
  <si>
    <t>adaptéry pro 0,5 ml; 0,4; 0,2 ml zkumavky</t>
  </si>
  <si>
    <t>úhlový rotor pro strip 0,2 ml zkumavek</t>
  </si>
  <si>
    <t>8 x 8 strip 0,2 ml zkumavek</t>
  </si>
  <si>
    <t>dosažitelné RCF úhlového rotoru minimálně 13000g</t>
  </si>
  <si>
    <r>
      <t>Požadované technické a funkční vlastnosti</t>
    </r>
    <r>
      <rPr>
        <sz val="9"/>
        <color rgb="FFFF0000"/>
        <rFont val="Calibri"/>
        <family val="2"/>
        <charset val="238"/>
      </rPr>
      <t>(nabídky uchazečů musí splňovat všechny níže uvedené parametry. U hodnocených parametrů musí nabídka vyhovět alespoň stanovené požadované úrovni)</t>
    </r>
  </si>
  <si>
    <t>rozsah nastavení teploty</t>
  </si>
  <si>
    <t>nejméně -10 až +40°C</t>
  </si>
  <si>
    <t>funkce rychlého předchlazení</t>
  </si>
  <si>
    <t>funkce udržování teploty při nečinnosti</t>
  </si>
  <si>
    <t>výměné rotory autoklávovatelné při 121°C, 20 minut</t>
  </si>
  <si>
    <t>maximální hlučnost při chodu s úhlovým rotorem pro 30 mikrozkumavek 1,5ml s RCF 20000g</t>
  </si>
  <si>
    <t>méně než 55dB(A)</t>
  </si>
  <si>
    <t>dosažitelné RCF úhlového rotoru minimálně 21000g a nejméně 14000rpm</t>
  </si>
  <si>
    <t>Stolní chlazená centrifuga</t>
  </si>
  <si>
    <t>úhlový rotor pro 15/50mL zkumavky</t>
  </si>
  <si>
    <t>6 ks 15/50mL zkumavek</t>
  </si>
  <si>
    <t>dosažitelné RCF úhlového rotoru pro 50 a 15mL zkumavky alespoň 7000g a nejméně 7000rpm</t>
  </si>
  <si>
    <t>adaptér pro 96-jamkové PCR destičky (plné osazení rotoru)</t>
  </si>
  <si>
    <t>výměné rotory odolné vůči chemikáliím, autoklávovatelné při 121°C, 20 minut</t>
  </si>
  <si>
    <t>30x 1,5 nebo 2,0 mL mikrozkumavek</t>
  </si>
  <si>
    <t>dosažitelné RCF úhlového rotoru pro 1,5mL mikrozkumavky alespoň 20000g a nejméně 14000rpm</t>
  </si>
  <si>
    <t>Max. 200</t>
  </si>
  <si>
    <t>Maximální otáčky</t>
  </si>
  <si>
    <t>Nejméně 14000</t>
  </si>
  <si>
    <t>Max 10 rpm</t>
  </si>
  <si>
    <t>nastavitelná rychlost akcelerace/brždění</t>
  </si>
  <si>
    <t>ano, nejméně 10 kroků</t>
  </si>
  <si>
    <t>výměné rotory</t>
  </si>
  <si>
    <t>automatická detekce nevyváženosti rotoru</t>
  </si>
  <si>
    <t>automatické nastavení max. otáček podle rotoru</t>
  </si>
  <si>
    <t>Nejméně 30 programů</t>
  </si>
  <si>
    <t>výkyvný rotor se závěsy a adaptéry pro 15mL/50ml zkumavky</t>
  </si>
  <si>
    <t>maximální kapacita rotoru</t>
  </si>
  <si>
    <t>Alespoň 4 x 250ml</t>
  </si>
  <si>
    <t>maximální dosažitelné RCF</t>
  </si>
  <si>
    <t>alespoň 3200g</t>
  </si>
  <si>
    <t>maximální dosažitelné otáčky</t>
  </si>
  <si>
    <t>alespoň 4000 rpm</t>
  </si>
  <si>
    <t>kapacita rotoru – zkumavky 50mL</t>
  </si>
  <si>
    <t>Alespoň 16 zkumavek</t>
  </si>
  <si>
    <t>kapacita rotoru – zkumavky 15mL</t>
  </si>
  <si>
    <t>Alespoň 32 zkumavek</t>
  </si>
  <si>
    <t>závěsy s adaptéry pro zkumavky s konickým dnem 50 ml pro plné osazení rotoru</t>
  </si>
  <si>
    <t>adaptéry pro zkumavky s konickým dnem 15 ml pro plné osazení rotoru</t>
  </si>
  <si>
    <r>
      <t>rotor, závěsy, adaptéry autoklavovatelné při 121</t>
    </r>
    <r>
      <rPr>
        <sz val="11"/>
        <rFont val="Arial"/>
        <family val="2"/>
        <charset val="238"/>
      </rPr>
      <t>°</t>
    </r>
    <r>
      <rPr>
        <sz val="11"/>
        <rFont val="Calibri"/>
        <family val="2"/>
        <charset val="238"/>
      </rPr>
      <t>C, 20 min</t>
    </r>
  </si>
  <si>
    <t>možnost rozšíření o úhlový rotor pro alespoň 24 1.5ml mikrozkumavek</t>
  </si>
  <si>
    <t>možnost rozšíření o úhlový rotor pro alespoň 12 15ml zkumavek</t>
  </si>
  <si>
    <t>možnost rozšíření o úhlový rotor pro alespoň 6 50ml zkumavek</t>
  </si>
  <si>
    <t>možnost rozšíření o výkyvný rotor pro alespoň 2 destičky MTP formátu</t>
  </si>
  <si>
    <t>Stolní  centrifuga</t>
  </si>
  <si>
    <t>rozměry: hloubka</t>
  </si>
  <si>
    <t>Max. 60 cm</t>
  </si>
  <si>
    <t>Alespoň 4 x 100ml</t>
  </si>
  <si>
    <t>min. 3000g</t>
  </si>
  <si>
    <t>alespoň 4 zkumavky</t>
  </si>
  <si>
    <t>Závěsy s těsnícími víky (plné osazení rotoru)</t>
  </si>
  <si>
    <t>4ks</t>
  </si>
  <si>
    <t>Nejméně -7 až +35°C</t>
  </si>
  <si>
    <t>alespoň 4000 g</t>
  </si>
  <si>
    <t>alespoň 5000 rpm</t>
  </si>
  <si>
    <t>alespoň 16 zkumavek</t>
  </si>
  <si>
    <t>možnost rozšíření o úhlový rotor pro alespoň 36 1.5ml mikrozkumavek</t>
  </si>
  <si>
    <t>možnost rozšíření o úhlový rotor pro alespoň 36 15ml zkumavek</t>
  </si>
  <si>
    <t>14000 rpm</t>
  </si>
  <si>
    <t>max 10 rpm</t>
  </si>
  <si>
    <t>nejméně -9 až +40°C</t>
  </si>
  <si>
    <t>maximální kapacita s výkyvným rotorem nejméně</t>
  </si>
  <si>
    <t>4 x 750 ml</t>
  </si>
  <si>
    <t>nastavitelná rychlost akcelerace/brždění alespoň v 10/10 krocích</t>
  </si>
  <si>
    <t>možnost manuálního otevření centrifugy při výpadku napájení</t>
  </si>
  <si>
    <t>rotory autoklávovatelné při 121°C, 20 minut</t>
  </si>
  <si>
    <t>výkyvný rotor se závěsy a adaptéry pro 15mL/50ml zkumavky a MTP/DWP</t>
  </si>
  <si>
    <t>4 x 750ml</t>
  </si>
  <si>
    <t>alespoň 3800 rpm</t>
  </si>
  <si>
    <t>alespoň 28 zkumavek</t>
  </si>
  <si>
    <t>alespoň 56 zkumavek</t>
  </si>
  <si>
    <t>závěsy pro centrifugaci MTP/DWP (plné osazení rotoru)</t>
  </si>
  <si>
    <t>možnost kombinacec závěsů pro zkumavky a pro MTP/DWP</t>
  </si>
  <si>
    <t>Chlazená vysokootáčková centrifuga s bezkartáčovým elektromotorem s magnetickou identifikací rotorů,  včetně rotorů.</t>
  </si>
  <si>
    <t>vysokootáčková stolní chlazená centrifuga s maximální dosažitelnou rychlostí alespoň</t>
  </si>
  <si>
    <t>30 000 rpm</t>
  </si>
  <si>
    <t>Maximální dosažitelné zrychlení centrifugy alespoň</t>
  </si>
  <si>
    <t>65 000 x g</t>
  </si>
  <si>
    <t>současné zobrazení otáček (rpm) i zrychlení (g) při běhu centrifugy</t>
  </si>
  <si>
    <t>Minimální otáčky nejméně</t>
  </si>
  <si>
    <t>100 rpm</t>
  </si>
  <si>
    <t>Krok nastavení otáček nejvíce</t>
  </si>
  <si>
    <t>10 rpm</t>
  </si>
  <si>
    <t>Programovatelná centrifuga s možností programování vlastních rozběhových a brzdicích křivek</t>
  </si>
  <si>
    <t>Možnost uložení nejméně 50 programů</t>
  </si>
  <si>
    <t>Rozsah nastavení teploty</t>
  </si>
  <si>
    <t>nejméně -20°C až +40°C</t>
  </si>
  <si>
    <t>Nastavení doby centrifugace v rozsahu</t>
  </si>
  <si>
    <t>30s až 99h 59min</t>
  </si>
  <si>
    <t>Možnost kontinuálního chodu</t>
  </si>
  <si>
    <t>Rychlá centrifugace po dobu držení tlačítka</t>
  </si>
  <si>
    <t>Automatická identifikace rotorů</t>
  </si>
  <si>
    <t>úhlový rotor pro mikrozkumavky 1,5/2 ml</t>
  </si>
  <si>
    <t>24  mikrozkumavek 1,5/2 ml</t>
  </si>
  <si>
    <t>dosažitelné RCF úhlového rotoru pro  1,5/2ml mikrozkumavky alespoň 61000g a nejméně 26000rpm</t>
  </si>
  <si>
    <t>adaptery pro 1,5ml mikrozkumavky pro možnost stáčení při více než 20000g</t>
  </si>
  <si>
    <t>48  mikrozkumavek 1,5/2 ml</t>
  </si>
  <si>
    <t>dosažitelné RCF úhlového rotoru pro  1,5/2ml mikrozkumavky alespoň 25000g a nejméně 15000rpm</t>
  </si>
  <si>
    <t>dosažitelné RCF úhlového rotoru alespoň 20000g a nejméně 14000rpm</t>
  </si>
  <si>
    <t>dosažitelné RCF úhlového rotoru alespoň 20000g a nejméně 13500rpm</t>
  </si>
  <si>
    <t>Stolní centrifuga pro mikrodestičky 96 jamek</t>
  </si>
  <si>
    <r>
      <t>Požadované technické a funkční vlastnosti</t>
    </r>
    <r>
      <rPr>
        <sz val="9"/>
        <color rgb="FFFF0000"/>
        <rFont val="Calibri"/>
        <family val="2"/>
        <charset val="238"/>
      </rPr>
      <t>(nabídky uchazečů musí splňovat všechny níže uvedené parametry. U hodnocených parametrů musí nabídka vyhovět alespoň stanovené požadované úrovni)</t>
    </r>
  </si>
  <si>
    <t>rotor pro dvě PCR destičky</t>
  </si>
  <si>
    <t>maximální otáčky alespoň</t>
  </si>
  <si>
    <t>2100rpm</t>
  </si>
  <si>
    <t>adaptér na 0,2 ml PCR zkumavky, na stripy</t>
  </si>
  <si>
    <t>rotor na deep well desky (35mm)</t>
  </si>
  <si>
    <t>Stolní centrifuga pro cytologické preparáty</t>
  </si>
  <si>
    <t>kompaktní centrifuga pro odstředění vzorků pro cytologické preparáty</t>
  </si>
  <si>
    <t>nastavení otáček v rozsahu alespoň</t>
  </si>
  <si>
    <t>600 - 4400 ot/min.</t>
  </si>
  <si>
    <t>variabilní objemy vzorků v rozsahu alespoň</t>
  </si>
  <si>
    <r>
      <t>50 až 400</t>
    </r>
    <r>
      <rPr>
        <sz val="10"/>
        <rFont val="Calibri"/>
        <family val="2"/>
        <charset val="238"/>
      </rPr>
      <t>Ц</t>
    </r>
    <r>
      <rPr>
        <sz val="11"/>
        <rFont val="Calibri"/>
        <family val="2"/>
        <charset val="238"/>
      </rPr>
      <t>l</t>
    </r>
  </si>
  <si>
    <t>Startovací sada příslušenství pro nanášení vzorků na skla - koncentrátory buněk, těsnění klipsy</t>
  </si>
  <si>
    <t>Konfigurace</t>
  </si>
  <si>
    <t>Počet kusů centrifugy dané konfigurace</t>
  </si>
  <si>
    <t>Nabídková cena celkem</t>
  </si>
  <si>
    <t>Mokroš</t>
  </si>
  <si>
    <t>Vaňáčová</t>
  </si>
  <si>
    <t>Tichý</t>
  </si>
  <si>
    <t>Bořilová</t>
  </si>
  <si>
    <t>Hořín</t>
  </si>
  <si>
    <t>Němeček</t>
  </si>
  <si>
    <t>Název</t>
  </si>
  <si>
    <t>Typ, osoba</t>
  </si>
  <si>
    <t>Číslo dle rozpočtu projektu</t>
  </si>
  <si>
    <t>Zadavatel</t>
  </si>
  <si>
    <t>Místo odevzdání věci</t>
  </si>
  <si>
    <t>Osoba odpovědná za převzetí, kontakt</t>
  </si>
  <si>
    <t>Mikrocentrifuga</t>
  </si>
  <si>
    <t>Veterinární a farmaceutická univerzita Brno (dále jen "VFU")</t>
  </si>
  <si>
    <t>Mgr. Futas, Ph.D.,                            tel.: 541 56 22 95, e-mail: JFutas@VFU.cz</t>
  </si>
  <si>
    <t>Centrifuga chlazená</t>
  </si>
  <si>
    <t>VFU</t>
  </si>
  <si>
    <t>Blažek</t>
  </si>
  <si>
    <t>Masarykova univerzita, Středoevropský technologický institut (CEITEC) (dále jen "CEITEC MU")</t>
  </si>
  <si>
    <t>pavilon A35 v objektu projektu CEITEC MU, na adrese Kamenice 753/5, 625 00 Brno (dále jen "CEITEC MU") (místnost bude upřesněny před odevzdáním věci)</t>
  </si>
  <si>
    <t>Mgr. Blažek, Ph.D.,                          tel.:  549 49 6649, e-mail: dblazek@med.muni.cz</t>
  </si>
  <si>
    <t>Centrifuga pro cytologická sklíčka</t>
  </si>
  <si>
    <t>CEITEC MU</t>
  </si>
  <si>
    <t>místnost  č. 329, pavilon A26 CEITEC MU</t>
  </si>
  <si>
    <t>Mgr. Mokroš, Ph.D.,                          tel.: 549 494 537, e-mail: mokros@sci.muni.cz</t>
  </si>
  <si>
    <t>Minicentrifuga</t>
  </si>
  <si>
    <t>Stolní chlazená centrifuga vysokootáčková</t>
  </si>
  <si>
    <t>Chlazená stolní centrifuga</t>
  </si>
  <si>
    <t>Stolní centrifuga malá</t>
  </si>
  <si>
    <t>PZ43_Centrifuga</t>
  </si>
  <si>
    <t>pavilon A35 CEITEC MU (místnosti budou upřesněny před odevzdáním věci)</t>
  </si>
  <si>
    <t>MVDr. Tichý, Ph.D.,                               tel.: 549 49 8317, e-mail:  boris.tichy@ceitec.muni.cz</t>
  </si>
  <si>
    <t>Centrifuga s chlazením</t>
  </si>
  <si>
    <t>místnost 2S 054 pavilon A35 CEITEC MU</t>
  </si>
  <si>
    <t>Mgr. Andrea Fořtová, Ph.D.,               tel.: 549 49 2614, e-mail: andrea.fortova@ceitec.muni.cz</t>
  </si>
  <si>
    <t>Chlazená stolní centrifuga pro 15 a 50 mL zkumavky</t>
  </si>
  <si>
    <t>místnost 1S 118, pavilon A35 CEITEC MU</t>
  </si>
  <si>
    <t>RNDr. Němeček, Ph.D.,                  tel.:  549 49 4591, e-mail:  daniel.nemecek@ceitec.muni.cz</t>
  </si>
  <si>
    <t>Stolní chlazená centrifuga pro 2,0 mL ependorfky</t>
  </si>
  <si>
    <t>Stolní centrifuga pro real-time PCR a AFLP analýzu</t>
  </si>
  <si>
    <t>1 354</t>
  </si>
  <si>
    <t>místnost 55, budova 13 VFU Brno, Ústav hygieny a technologie masa, na adrese Palackého tř. 1/3, 612 42 Brno</t>
  </si>
  <si>
    <t>Ing. Bořilová, Ph.D.,                        tel.: 541 562 751 , e-mail: gborilova@vfu.cz</t>
  </si>
  <si>
    <t>Centrifuga (ERA Chair)</t>
  </si>
  <si>
    <t>MVDr. Tichý, Ph.D.,                             tel.: 549 49 8317, e-mail:  boris.tichy@ceitec.muni.cz</t>
  </si>
  <si>
    <t xml:space="preserve">dosažitelné RCF výkyvného rotoru </t>
  </si>
  <si>
    <t>do 60 cm</t>
  </si>
  <si>
    <t>všechny rotory kompatibilní s centrifugami konfigurace 7 a konfigurace 8</t>
  </si>
  <si>
    <t>všechny rotory kompatibilní s centrifugami konfigurace 5 a konfigurace 8</t>
  </si>
  <si>
    <t>všechny rotory kompatibilní s centrifugami konfigurací 7 a konfigurací 5</t>
  </si>
  <si>
    <t>všechny rotory kompatibilní s centrifugami konfigurací 12</t>
  </si>
  <si>
    <t>všechny rotory kompatibilní s centrifugami konfigurací 10</t>
  </si>
  <si>
    <t>Nejméně 1 až 99 min</t>
  </si>
  <si>
    <t>nejméně 1 až 99 min</t>
  </si>
  <si>
    <t>alespoň 4 x 100ml</t>
  </si>
  <si>
    <t>Nejméně +4 až +35°C</t>
  </si>
  <si>
    <t>30 s až 9 h</t>
  </si>
  <si>
    <t>do 60dB</t>
  </si>
  <si>
    <t>max. 57 cm</t>
  </si>
  <si>
    <t xml:space="preserve">zrychlení do maximálních otáček </t>
  </si>
  <si>
    <t>do 15 s</t>
  </si>
  <si>
    <r>
      <t xml:space="preserve">Požadované technické a funkční vlastnosti                                               </t>
    </r>
    <r>
      <rPr>
        <sz val="9"/>
        <color rgb="FFFF0000"/>
        <rFont val="Calibri"/>
        <family val="2"/>
        <charset val="238"/>
      </rPr>
      <t>(nabídky uchazečů musí splňovat všechny níže uvedené parametry. U hodnocených parametrů musí nabídka vyhovět alespoň stanovené požadované úrovni)</t>
    </r>
  </si>
  <si>
    <r>
      <t xml:space="preserve">Nabídka uchazeče                  </t>
    </r>
    <r>
      <rPr>
        <sz val="9"/>
        <color rgb="FFFF0000"/>
        <rFont val="Calibri"/>
        <family val="2"/>
        <charset val="1"/>
      </rPr>
      <t>(Uchazeč uvede ANO/NE. V případě, že je v technické specifikaci uvedena mezní hodnota rozměru nebo výkonu, je nutno uvést konkrétní hodnotu, které jím nabízené věci dosahují. Má se za to, že pokud uchazeč neuvede některou požadovanou hodnotu, jím nabízené věci dosahují minimální hodnoty uvedené zadavatelem ve sloupci  "minimální požadovaná hodnota". Uchazeč níže uvedené hodnoty garantuje.)</t>
    </r>
  </si>
  <si>
    <r>
      <t xml:space="preserve">Požadované technické a funkční vlastnosti                                                      </t>
    </r>
    <r>
      <rPr>
        <sz val="9"/>
        <color rgb="FFFF0000"/>
        <rFont val="Calibri"/>
        <family val="2"/>
        <charset val="238"/>
      </rPr>
      <t>(nabídky uchazečů musí splňovat všechny níže uvedené parametry. U hodnocených parametrů musí nabídka vyhovět alespoň stanovené požadované úrovni)</t>
    </r>
  </si>
  <si>
    <r>
      <t xml:space="preserve">Nabídka uchazeče                </t>
    </r>
    <r>
      <rPr>
        <sz val="9"/>
        <color rgb="FFFF0000"/>
        <rFont val="Calibri"/>
        <family val="2"/>
        <charset val="1"/>
      </rPr>
      <t>(Uchazeč uvede ANO/NE. V případě, že je v technické specifikaci uvedena mezní hodnota rozměru nebo výkonu, je nutno uvést konkrétní hodnotu, které jím nabízené věci dosahují. Má se za to, že pokud uchazeč neuvede některou požadovanou hodnotu, jím nabízené věci dosahují minimální hodnoty uvedené zadavatelem ve sloupci  "minimální požadovaná hodnota". Uchazeč níže uvedené hodnoty garantuje.)</t>
    </r>
  </si>
  <si>
    <r>
      <t xml:space="preserve">Požadované technické a funkční vlastnosti                                                    </t>
    </r>
    <r>
      <rPr>
        <sz val="9"/>
        <color rgb="FFFF0000"/>
        <rFont val="Calibri"/>
        <family val="2"/>
        <charset val="238"/>
      </rPr>
      <t>(nabídky uchazečů musí splňovat všechny níže uvedené parametry. U hodnocených parametrů musí nabídka vyhovět alespoň stanovené požadované úrovni)</t>
    </r>
  </si>
  <si>
    <r>
      <t xml:space="preserve">Nabídka uchazeče                   </t>
    </r>
    <r>
      <rPr>
        <sz val="9"/>
        <color rgb="FFFF0000"/>
        <rFont val="Calibri"/>
        <family val="2"/>
        <charset val="1"/>
      </rPr>
      <t>(Uchazeč uvede ANO/NE. V případě, že je v technické specifikaci uvedena mezní hodnota rozměru nebo výkonu, je nutno uvést konkrétní hodnotu, které jím nabízené věci dosahují. Má se za to, že pokud uchazeč neuvede některou požadovanou hodnotu, jím nabízené věci dosahují minimální hodnoty uvedené zadavatelem ve sloupci  "minimální požadovaná hodnota". Uchazeč níže uvedené hodnoty garantuje.)</t>
    </r>
  </si>
  <si>
    <r>
      <t xml:space="preserve">Požadované technické a funkční vlastnosti                                                  </t>
    </r>
    <r>
      <rPr>
        <sz val="9"/>
        <color rgb="FFFF0000"/>
        <rFont val="Calibri"/>
        <family val="2"/>
        <charset val="238"/>
      </rPr>
      <t>(nabídky uchazečů musí splňovat všechny níže uvedené parametry. U hodnocených parametrů musí nabídka vyhovět alespoň stanovené požadované úrovni)</t>
    </r>
  </si>
  <si>
    <r>
      <t xml:space="preserve">Požadované technické a funkční vlastnosti                                                   </t>
    </r>
    <r>
      <rPr>
        <sz val="9"/>
        <color rgb="FFFF0000"/>
        <rFont val="Calibri"/>
        <family val="2"/>
        <charset val="238"/>
      </rPr>
      <t>(nabídky uchazečů musí splňovat všechny níže uvedené parametry. U hodnocených parametrů musí nabídka vyhovět alespoň stanovené požadované úrovni)</t>
    </r>
  </si>
  <si>
    <r>
      <t xml:space="preserve">Nabídka uchazeče               </t>
    </r>
    <r>
      <rPr>
        <sz val="9"/>
        <color rgb="FFFF0000"/>
        <rFont val="Calibri"/>
        <family val="2"/>
        <charset val="1"/>
      </rPr>
      <t>(Uchazeč uvede ANO/NE. V případě, že je v technické specifikaci uvedena mezní hodnota rozměru nebo výkonu, je nutno uvést konkrétní hodnotu, které jím nabízené věci dosahují. Má se za to, že pokud uchazeč neuvede některou požadovanou hodnotu, jím nabízené věci dosahují minimální hodnoty uvedené zadavatelem ve sloupci  "minimální požadovaná hodnota". Uchazeč níže uvedené hodnoty garantuje.)</t>
    </r>
  </si>
  <si>
    <r>
      <t xml:space="preserve">Požadované technické a funkční vlastnosti                                              </t>
    </r>
    <r>
      <rPr>
        <sz val="9"/>
        <color rgb="FFFF0000"/>
        <rFont val="Calibri"/>
        <family val="2"/>
        <charset val="238"/>
      </rPr>
      <t>(nabídky uchazečů musí splňovat všechny níže uvedené parametry. U hodnocených parametrů musí nabídka vyhovět alespoň stanovené požadované úrovni)</t>
    </r>
  </si>
  <si>
    <r>
      <t xml:space="preserve">Požadované technické a funkční vlastnosti                                                 </t>
    </r>
    <r>
      <rPr>
        <sz val="9"/>
        <color rgb="FFFF0000"/>
        <rFont val="Calibri"/>
        <family val="2"/>
        <charset val="238"/>
      </rPr>
      <t>(nabídky uchazečů musí splňovat všechny níže uvedené parametry. U hodnocených parametrů musí nabídka vyhovět alespoň stanovené požadované úrovni)</t>
    </r>
  </si>
  <si>
    <r>
      <t xml:space="preserve">Nabídka uchazeče                    </t>
    </r>
    <r>
      <rPr>
        <sz val="9"/>
        <color rgb="FFFF0000"/>
        <rFont val="Calibri"/>
        <family val="2"/>
        <charset val="1"/>
      </rPr>
      <t>(Uchazeč uvede ANO/NE. V případě, že je v technické specifikaci uvedena mezní hodnota rozměru nebo výkonu, je nutno uvést konkrétní hodnotu, které jím nabízené věci dosahují. Má se za to, že pokud uchazeč neuvede některou požadovanou hodnotu, jím nabízené věci dosahují minimální hodnoty uvedené zadavatelem ve sloupci  "minimální požadovaná hodnota". Uchazeč níže uvedené hodnoty garantuje.)</t>
    </r>
  </si>
  <si>
    <r>
      <t xml:space="preserve">Nabídka uchazeče                     </t>
    </r>
    <r>
      <rPr>
        <sz val="9"/>
        <color rgb="FFFF0000"/>
        <rFont val="Calibri"/>
        <family val="2"/>
        <charset val="1"/>
      </rPr>
      <t>(Uchazeč uvede ANO/NE. V případě, že je v technické specifikaci uvedena mezní hodnota rozměru nebo výkonu, je nutno uvést konkrétní hodnotu, které jím nabízené věci dosahují. Má se za to, že pokud uchazeč neuvede některou požadovanou hodnotu, jím nabízené věci dosahují minimální hodnoty uvedené zadavatelem ve sloupci  "minimální požadovaná hodnota". Uchazeč níže uvedené hodnoty garantuje.)</t>
    </r>
  </si>
  <si>
    <r>
      <t xml:space="preserve">Nabídka uchazeče                       </t>
    </r>
    <r>
      <rPr>
        <sz val="9"/>
        <color rgb="FFFF0000"/>
        <rFont val="Calibri"/>
        <family val="2"/>
        <charset val="1"/>
      </rPr>
      <t>(Uchazeč uvede ANO/NE. V případě, že je v technické specifikaci uvedena mezní hodnota rozměru nebo výkonu, je nutno uvést konkrétní hodnotu, které jím nabízené věci dosahují. Má se za to, že pokud uchazeč neuvede některou požadovanou hodnotu, jím nabízené věci dosahují minimální hodnoty uvedené zadavatelem ve sloupci  "minimální požadovaná hodnota". Uchazeč níže uvedené hodnoty garantuje.)</t>
    </r>
  </si>
  <si>
    <r>
      <t xml:space="preserve">Nabídka uchazeče                          </t>
    </r>
    <r>
      <rPr>
        <sz val="9"/>
        <color rgb="FFFF0000"/>
        <rFont val="Calibri"/>
        <family val="2"/>
        <charset val="1"/>
      </rPr>
      <t>(Uchazeč uvede ANO/NE. V případě, že je v technické specifikaci uvedena mezní hodnota rozměru nebo výkonu, je nutno uvést konkrétní hodnotu, které jím nabízené věci dosahují. Má se za to, že pokud uchazeč neuvede některou požadovanou hodnotu, jím nabízené věci dosahují minimální hodnoty uvedené zadavatelem ve sloupci  "minimální požadovaná hodnota". Uchazeč níže uvedené hodnoty garantuje.)</t>
    </r>
  </si>
  <si>
    <t>adaptery pro zkumavky 15ml</t>
  </si>
  <si>
    <t>Předpokládaná hodnota konfigurace v Kč bez DPH za 1 kus</t>
  </si>
  <si>
    <t>Cena celkem v Kč bez DPH za danou konfiguraci</t>
  </si>
  <si>
    <t xml:space="preserve">dosažitelné RCF úhlového rotoru pro 1,5mL mikrozkumavky alespoň 17000 rpm </t>
  </si>
  <si>
    <t>místnosti 209 a 212, budova č. 14 VFU Brno Ústav genetiky FVL, na adrese Palackého tř. 1-3, 612 42  Brno</t>
  </si>
  <si>
    <t>Cena v Kč bez DPH za 1 ks centrifugy dané konfigurace                     (věci pro MU)</t>
  </si>
  <si>
    <t>Cena v Kč bez DPH za 1 ks centrifugy dané konfigurace                          (věci pro VFU)</t>
  </si>
  <si>
    <r>
      <t xml:space="preserve">centrifugy konfigurace 1 jsou dodávány pro oba zadavatele, uchazeči vyplní cenu v Kč bez DPH za 1 ks centrifugy konfigurace 1 </t>
    </r>
    <r>
      <rPr>
        <b/>
        <i/>
        <sz val="11"/>
        <color rgb="FFFF0000"/>
        <rFont val="Calibri"/>
        <family val="2"/>
        <charset val="238"/>
      </rPr>
      <t>do prvních dvou řádků cenové kalkulace</t>
    </r>
  </si>
  <si>
    <t>16x 5 mL mikrozkumavek s konickým dnem</t>
  </si>
  <si>
    <t>úhlový rotor pro mikrozkumavky 5ml s konickým dnem</t>
  </si>
  <si>
    <t>adaptéry pro 15 a 50mL zkumavky s konickým dnem (plné osazení rotoru)</t>
  </si>
  <si>
    <r>
      <t>rotor, závěsy, adaptéry a těsnící víka autoklavovatelné při 121</t>
    </r>
    <r>
      <rPr>
        <sz val="11"/>
        <rFont val="Arial"/>
        <family val="2"/>
        <charset val="238"/>
      </rPr>
      <t>°</t>
    </r>
    <r>
      <rPr>
        <sz val="11"/>
        <rFont val="Calibri"/>
        <family val="2"/>
        <charset val="238"/>
      </rPr>
      <t>C, 20 min</t>
    </r>
  </si>
  <si>
    <t>úhlový rotor pro zkumavky 50ml  s konickým dnem</t>
  </si>
  <si>
    <t>6 zkumavek 50ml  s konickým dnem</t>
  </si>
  <si>
    <t>úhlový rotor pro zkumavky 15ml  s konickým dnem</t>
  </si>
  <si>
    <t>12 zkumavek 15ml  s konickým dnem</t>
  </si>
  <si>
    <t>adaptéry pro 15ml zkumavky s kónickým dnem a šroubovacím uzávěrem</t>
  </si>
  <si>
    <t>adaptéry pro 50ml zkumavky s kónickým dnem a šroubovacím uzávěrem, průměr 28mm, délka 114</t>
  </si>
  <si>
    <t>Příloha č. 1 - Technická specifikace věci (konfigurace 1)</t>
  </si>
  <si>
    <t>Příloha č. 1 - Technická specifikace věci (konfigurace 2)</t>
  </si>
  <si>
    <t>Příloha č. 1 - Technická specifikace věci (konfigurace 3)</t>
  </si>
  <si>
    <t>Příloha č. 1 - Technická specifikace věci (konfigurace 4)</t>
  </si>
  <si>
    <t>Příloha č. 1 - Technická specifikace věci (konfigurace 5)</t>
  </si>
  <si>
    <t>Příloha č. 1 - Technická specifikace věci (konfigurace 6)</t>
  </si>
  <si>
    <t>Příloha č. 1 - Technická specifikace věci (konfigurace 7)</t>
  </si>
  <si>
    <t>Příloha č. 1 - Technická specifikace věci (konfigurace 8)</t>
  </si>
  <si>
    <t>Příloha č. 1 - Technická specifikace věci (konfigurace 9)</t>
  </si>
  <si>
    <t>Příloha č. 1 - Technická specifikace věci (konfigurace 10)</t>
  </si>
  <si>
    <t>Příloha č. 1 - Technická specifikace věci (konfigurace 11)</t>
  </si>
  <si>
    <t>Příloha č. 1 - Technická specifikace věci (konfigurace 12)</t>
  </si>
  <si>
    <t>Příloha č. 1 - Technická specifikace věci (konfigurace 13)</t>
  </si>
  <si>
    <t>Příloha č. 1 - Technická specifikace věci (konfigurace 14)</t>
  </si>
  <si>
    <t>Příloha č. 1 - Technická specifikace věci (konfigurace 15)</t>
  </si>
  <si>
    <t>Příloha č. 1 - Technická specifikace věci (konfigurace 16)</t>
  </si>
  <si>
    <t>Příloha č. 1 - Technická specifikace věci (konfigurace 17)</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</si>
</sst>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rgb="FF000000"/>
      <name val="Calibri"/>
      <family val="2"/>
      <charset val="238"/>
    </font>
    <font>
      <b/>
      <sz val="14"/>
      <color rgb="FF000000"/>
      <name val="Calibri"/>
      <family val="2"/>
      <charset val="1"/>
    </font>
    <font>
      <b/>
      <sz val="12"/>
      <color rgb="FF000000"/>
      <name val="Calibri"/>
      <family val="2"/>
      <charset val="1"/>
    </font>
    <font>
      <b/>
      <i/>
      <sz val="11"/>
      <color rgb="FFFF0000"/>
      <name val="Calibri"/>
      <family val="2"/>
      <charset val="1"/>
    </font>
    <font>
      <sz val="12"/>
      <color rgb="FF000000"/>
      <name val="Calibri"/>
      <family val="2"/>
      <charset val="238"/>
    </font>
    <font>
      <sz val="9"/>
      <color rgb="FFFF0000"/>
      <name val="Calibri"/>
      <family val="2"/>
      <charset val="238"/>
    </font>
    <font>
      <sz val="9"/>
      <color rgb="FFFF0000"/>
      <name val="Calibri"/>
      <family val="2"/>
      <charset val="1"/>
    </font>
    <font>
      <sz val="11"/>
      <name val="Calibri"/>
      <family val="2"/>
      <charset val="238"/>
    </font>
    <font>
      <i/>
      <sz val="11"/>
      <color rgb="FFFF0000"/>
      <name val="Calibri"/>
      <family val="2"/>
      <charset val="238"/>
    </font>
    <font>
      <b/>
      <sz val="11"/>
      <color rgb="FF000000"/>
      <name val="Calibri"/>
      <family val="2"/>
      <charset val="238"/>
    </font>
    <font>
      <sz val="11"/>
      <color rgb="FF000000"/>
      <name val="Calibri"/>
      <family val="2"/>
      <charset val="1"/>
    </font>
    <font>
      <b/>
      <i/>
      <sz val="11"/>
      <color rgb="FF000000"/>
      <name val="Calibri"/>
      <family val="2"/>
      <charset val="1"/>
    </font>
    <font>
      <i/>
      <sz val="11"/>
      <color rgb="FFFF0000"/>
      <name val="Calibri"/>
      <family val="2"/>
      <charset val="1"/>
    </font>
    <font>
      <b/>
      <sz val="11"/>
      <color rgb="FF000000"/>
      <name val="Arial Narrow"/>
      <family val="2"/>
      <charset val="238"/>
    </font>
    <font>
      <sz val="12"/>
      <color rgb="FF000000"/>
      <name val="Calibri"/>
      <family val="2"/>
      <charset val="1"/>
    </font>
    <font>
      <sz val="11"/>
      <name val="Calibri"/>
      <family val="2"/>
      <charset val="1"/>
    </font>
    <font>
      <sz val="11"/>
      <color rgb="FF1F497D"/>
      <name val="Calibri"/>
      <family val="2"/>
      <charset val="238"/>
    </font>
    <font>
      <sz val="12"/>
      <name val="Calibri"/>
      <family val="2"/>
      <charset val="1"/>
    </font>
    <font>
      <b/>
      <sz val="12"/>
      <color rgb="FF000000"/>
      <name val="Calibri"/>
      <family val="2"/>
      <charset val="238"/>
    </font>
    <font>
      <b/>
      <i/>
      <sz val="11"/>
      <color rgb="FFFF0000"/>
      <name val="Calibri"/>
      <family val="2"/>
      <charset val="238"/>
    </font>
    <font>
      <sz val="11"/>
      <name val="Arial"/>
      <family val="2"/>
      <charset val="238"/>
    </font>
    <font>
      <b/>
      <sz val="12"/>
      <name val="Calibri"/>
      <family val="2"/>
      <charset val="238"/>
    </font>
    <font>
      <sz val="12"/>
      <name val="Calibri"/>
      <family val="2"/>
      <charset val="238"/>
    </font>
    <font>
      <sz val="11"/>
      <color rgb="FF800000"/>
      <name val="Calibri"/>
      <family val="2"/>
      <charset val="238"/>
    </font>
    <font>
      <b/>
      <i/>
      <sz val="12"/>
      <name val="Calibri"/>
      <family val="2"/>
      <charset val="238"/>
    </font>
    <font>
      <sz val="10"/>
      <name val="Calibri"/>
      <family val="2"/>
      <charset val="238"/>
    </font>
    <font>
      <sz val="11"/>
      <color rgb="FFFF0000"/>
      <name val="Calibri"/>
      <family val="2"/>
      <charset val="238"/>
    </font>
  </fonts>
  <fills count="13">
    <fill>
      <patternFill patternType="none"/>
    </fill>
    <fill>
      <patternFill patternType="gray125"/>
    </fill>
    <fill>
      <patternFill patternType="solid">
        <fgColor rgb="FFC0C0C0"/>
        <bgColor rgb="FFBFBFBF"/>
      </patternFill>
    </fill>
    <fill>
      <patternFill patternType="solid">
        <fgColor rgb="FFFFFF00"/>
        <bgColor rgb="FFFFFF00"/>
      </patternFill>
    </fill>
    <fill>
      <patternFill patternType="solid">
        <fgColor rgb="FFD9D9D9"/>
        <bgColor rgb="FFDDD9C3"/>
      </patternFill>
    </fill>
    <fill>
      <patternFill patternType="solid">
        <fgColor rgb="FFBFBFBF"/>
        <bgColor rgb="FFC0C0C0"/>
      </patternFill>
    </fill>
    <fill>
      <patternFill patternType="solid">
        <fgColor rgb="FFFDEADA"/>
        <bgColor rgb="FFEBF1DE"/>
      </patternFill>
    </fill>
    <fill>
      <patternFill patternType="solid">
        <fgColor theme="7" tint="0.79998168889431442"/>
        <bgColor rgb="FFEBF1DE"/>
      </patternFill>
    </fill>
    <fill>
      <patternFill patternType="solid">
        <fgColor theme="7" tint="0.79998168889431442"/>
        <bgColor rgb="FFD9D9D9"/>
      </patternFill>
    </fill>
    <fill>
      <patternFill patternType="solid">
        <fgColor theme="7" tint="0.79998168889431442"/>
        <bgColor rgb="FFE6E0EC"/>
      </patternFill>
    </fill>
    <fill>
      <patternFill patternType="solid">
        <fgColor theme="7" tint="0.79998168889431442"/>
        <bgColor rgb="FFF2F2F2"/>
      </patternFill>
    </fill>
    <fill>
      <patternFill patternType="solid">
        <fgColor theme="9" tint="0.79998168889431442"/>
        <bgColor rgb="FFF2DCDB"/>
      </patternFill>
    </fill>
    <fill>
      <patternFill patternType="solid">
        <fgColor theme="0" tint="-0.14999847407452621"/>
        <bgColor rgb="FFC3D69B"/>
      </patternFill>
    </fill>
  </fills>
  <borders count="36">
    <border>
      <left/>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style="medium">
        <color auto="1"/>
      </right>
      <top style="thin">
        <color auto="1"/>
      </top>
      <bottom/>
      <diagonal/>
    </border>
    <border>
      <left style="medium">
        <color indexed="64"/>
      </left>
      <right/>
      <top/>
      <bottom style="medium">
        <color indexed="64"/>
      </bottom>
      <diagonal/>
    </border>
    <border>
      <left style="medium">
        <color indexed="64"/>
      </left>
      <right/>
      <top style="thin">
        <color auto="1"/>
      </top>
      <bottom style="medium">
        <color indexed="64"/>
      </bottom>
      <diagonal/>
    </border>
    <border>
      <left/>
      <right style="thin">
        <color indexed="64"/>
      </right>
      <top style="thin">
        <color auto="1"/>
      </top>
      <bottom style="thin">
        <color auto="1"/>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s>
  <cellStyleXfs count="2">
    <xf numFmtId="0" fontId="0" fillId="0" borderId="0"/>
    <xf numFmtId="0" fontId="23" fillId="0" borderId="0"/>
  </cellStyleXfs>
  <cellXfs count="212">
    <xf numFmtId="0" fontId="0" fillId="0" borderId="0" xfId="0"/>
    <xf numFmtId="0" fontId="0" fillId="0" borderId="0" xfId="0" applyAlignment="1">
      <alignment horizont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7" fillId="0" borderId="8" xfId="0" applyFont="1" applyBorder="1" applyAlignment="1">
      <alignment vertical="center"/>
    </xf>
    <xf numFmtId="0" fontId="7" fillId="0" borderId="9" xfId="0" applyFont="1" applyBorder="1" applyAlignment="1">
      <alignment horizontal="center" vertical="center"/>
    </xf>
    <xf numFmtId="0" fontId="8" fillId="3" borderId="10" xfId="0" applyFont="1" applyFill="1" applyBorder="1" applyAlignment="1">
      <alignment horizontal="center" vertical="center" wrapText="1"/>
    </xf>
    <xf numFmtId="0" fontId="7" fillId="0" borderId="11" xfId="0" applyFont="1" applyBorder="1" applyAlignment="1">
      <alignment vertical="center"/>
    </xf>
    <xf numFmtId="0" fontId="7" fillId="0" borderId="12" xfId="0" applyFont="1" applyBorder="1" applyAlignment="1">
      <alignment horizontal="center" vertical="center"/>
    </xf>
    <xf numFmtId="0" fontId="8" fillId="3" borderId="13" xfId="0" applyFont="1" applyFill="1" applyBorder="1" applyAlignment="1">
      <alignment horizontal="center" vertical="center" wrapText="1"/>
    </xf>
    <xf numFmtId="0" fontId="7" fillId="0" borderId="11" xfId="0" applyFont="1" applyBorder="1" applyAlignment="1">
      <alignment vertical="center" wrapText="1"/>
    </xf>
    <xf numFmtId="0" fontId="7" fillId="0" borderId="11" xfId="0" applyFont="1" applyBorder="1" applyAlignment="1">
      <alignment horizontal="left" vertical="center" wrapText="1"/>
    </xf>
    <xf numFmtId="0" fontId="10" fillId="0" borderId="11" xfId="0" applyFont="1" applyBorder="1" applyAlignment="1" applyProtection="1">
      <alignment horizontal="left" wrapText="1"/>
    </xf>
    <xf numFmtId="0" fontId="10" fillId="0" borderId="12" xfId="0" applyFont="1" applyBorder="1" applyAlignment="1" applyProtection="1">
      <alignment horizontal="center" vertical="center"/>
    </xf>
    <xf numFmtId="0" fontId="7" fillId="0" borderId="12" xfId="0" applyFont="1" applyBorder="1" applyAlignment="1">
      <alignment horizontal="center" vertical="center" wrapText="1"/>
    </xf>
    <xf numFmtId="0" fontId="7" fillId="0" borderId="11" xfId="0" applyFont="1" applyBorder="1" applyAlignment="1">
      <alignment horizontal="left" vertical="center"/>
    </xf>
    <xf numFmtId="0" fontId="7" fillId="0" borderId="15" xfId="0" applyFont="1" applyBorder="1" applyAlignment="1">
      <alignment vertical="center"/>
    </xf>
    <xf numFmtId="0" fontId="7" fillId="0" borderId="16" xfId="0" applyFont="1" applyBorder="1" applyAlignment="1">
      <alignment horizontal="center" vertical="center"/>
    </xf>
    <xf numFmtId="0" fontId="8" fillId="3" borderId="17" xfId="0" applyFont="1" applyFill="1" applyBorder="1" applyAlignment="1">
      <alignment horizontal="center" vertical="center" wrapText="1"/>
    </xf>
    <xf numFmtId="0" fontId="7" fillId="0" borderId="0" xfId="0" applyFont="1" applyBorder="1" applyAlignment="1">
      <alignment vertical="center"/>
    </xf>
    <xf numFmtId="0" fontId="7" fillId="0" borderId="0" xfId="0" applyFont="1" applyBorder="1" applyAlignment="1">
      <alignment horizontal="center" vertical="center"/>
    </xf>
    <xf numFmtId="0" fontId="8" fillId="0" borderId="0" xfId="0" applyFont="1" applyBorder="1" applyAlignment="1">
      <alignment horizontal="center" vertical="center" wrapText="1"/>
    </xf>
    <xf numFmtId="0" fontId="0" fillId="0" borderId="0" xfId="0" applyFont="1" applyAlignment="1">
      <alignment wrapText="1"/>
    </xf>
    <xf numFmtId="0" fontId="12" fillId="3" borderId="1" xfId="0" applyFont="1" applyFill="1" applyBorder="1" applyAlignment="1" applyProtection="1">
      <alignment horizontal="center" vertical="center" wrapText="1"/>
      <protection locked="0"/>
    </xf>
    <xf numFmtId="0" fontId="12" fillId="3" borderId="14" xfId="0" applyFont="1" applyFill="1" applyBorder="1" applyAlignment="1" applyProtection="1">
      <alignment horizontal="center" vertical="center" wrapText="1"/>
      <protection locked="0"/>
    </xf>
    <xf numFmtId="0" fontId="0" fillId="0" borderId="0" xfId="0" applyFont="1" applyAlignment="1">
      <alignment horizontal="left" wrapText="1"/>
    </xf>
    <xf numFmtId="0" fontId="12" fillId="3" borderId="18" xfId="0" applyFont="1" applyFill="1" applyBorder="1" applyAlignment="1" applyProtection="1">
      <alignment horizontal="center" vertical="center" wrapText="1"/>
      <protection locked="0"/>
    </xf>
    <xf numFmtId="0" fontId="13" fillId="0" borderId="0" xfId="0" applyFont="1"/>
    <xf numFmtId="0" fontId="10" fillId="0" borderId="12" xfId="0" applyFont="1" applyBorder="1" applyAlignment="1" applyProtection="1">
      <alignment horizontal="center"/>
    </xf>
    <xf numFmtId="0" fontId="7" fillId="0" borderId="15" xfId="0" applyFont="1" applyBorder="1" applyAlignment="1">
      <alignment horizontal="left" vertical="center" wrapText="1"/>
    </xf>
    <xf numFmtId="0" fontId="0" fillId="0" borderId="0" xfId="0" applyAlignment="1">
      <alignment wrapText="1"/>
    </xf>
    <xf numFmtId="0" fontId="15" fillId="0" borderId="8" xfId="0" applyFont="1" applyBorder="1" applyAlignment="1">
      <alignment vertical="center" wrapText="1"/>
    </xf>
    <xf numFmtId="0" fontId="15" fillId="0" borderId="9" xfId="0" applyFont="1" applyBorder="1" applyAlignment="1">
      <alignment horizontal="center" vertical="center"/>
    </xf>
    <xf numFmtId="0" fontId="15" fillId="0" borderId="11" xfId="0" applyFont="1" applyBorder="1" applyAlignment="1">
      <alignment vertical="center" wrapText="1"/>
    </xf>
    <xf numFmtId="0" fontId="15" fillId="0" borderId="12" xfId="0" applyFont="1" applyBorder="1" applyAlignment="1">
      <alignment horizontal="center" vertical="center"/>
    </xf>
    <xf numFmtId="0" fontId="15" fillId="0" borderId="11" xfId="0" applyFont="1" applyBorder="1" applyAlignment="1">
      <alignment horizontal="left" vertical="center" wrapText="1"/>
    </xf>
    <xf numFmtId="0" fontId="15" fillId="0" borderId="12" xfId="0" applyFont="1" applyBorder="1" applyAlignment="1">
      <alignment horizontal="center" vertical="center" wrapText="1"/>
    </xf>
    <xf numFmtId="0" fontId="15" fillId="0" borderId="15" xfId="0" applyFont="1" applyBorder="1" applyAlignment="1">
      <alignment vertical="center" wrapText="1"/>
    </xf>
    <xf numFmtId="0" fontId="15" fillId="0" borderId="16" xfId="0" applyFont="1" applyBorder="1" applyAlignment="1">
      <alignment horizontal="center" vertical="center"/>
    </xf>
    <xf numFmtId="0" fontId="0" fillId="0" borderId="0" xfId="0" applyFont="1" applyBorder="1"/>
    <xf numFmtId="0" fontId="16" fillId="0" borderId="0" xfId="0" applyFont="1"/>
    <xf numFmtId="0" fontId="14" fillId="0" borderId="0" xfId="0" applyFont="1" applyBorder="1" applyAlignment="1">
      <alignment wrapText="1"/>
    </xf>
    <xf numFmtId="0" fontId="17" fillId="0" borderId="0" xfId="0" applyFont="1" applyBorder="1" applyAlignment="1">
      <alignment wrapText="1"/>
    </xf>
    <xf numFmtId="0" fontId="17" fillId="0" borderId="0" xfId="0" applyFont="1" applyBorder="1" applyAlignment="1">
      <alignment horizontal="left" vertical="center" wrapText="1"/>
    </xf>
    <xf numFmtId="0" fontId="7" fillId="0" borderId="8" xfId="0" applyFont="1" applyBorder="1" applyAlignment="1">
      <alignment vertical="center" wrapText="1"/>
    </xf>
    <xf numFmtId="0" fontId="7" fillId="0" borderId="9" xfId="0" applyFont="1" applyBorder="1" applyAlignment="1">
      <alignment horizontal="center" vertical="center" wrapText="1"/>
    </xf>
    <xf numFmtId="0" fontId="7" fillId="0" borderId="15" xfId="0" applyFont="1" applyBorder="1" applyAlignment="1">
      <alignment vertical="center" wrapText="1"/>
    </xf>
    <xf numFmtId="0" fontId="0" fillId="0" borderId="11" xfId="0" applyFont="1" applyBorder="1" applyAlignment="1">
      <alignment wrapText="1"/>
    </xf>
    <xf numFmtId="0" fontId="7" fillId="0" borderId="16" xfId="0" applyFont="1" applyBorder="1" applyAlignment="1">
      <alignment horizontal="center" vertical="center" wrapText="1"/>
    </xf>
    <xf numFmtId="0" fontId="7" fillId="0" borderId="11" xfId="0" applyFont="1" applyBorder="1" applyAlignment="1">
      <alignment wrapText="1"/>
    </xf>
    <xf numFmtId="0" fontId="0" fillId="0" borderId="12" xfId="0" applyFont="1" applyBorder="1" applyAlignment="1">
      <alignment horizontal="center"/>
    </xf>
    <xf numFmtId="0" fontId="0" fillId="0" borderId="0" xfId="0" applyFont="1"/>
    <xf numFmtId="0" fontId="0" fillId="0" borderId="0" xfId="0" applyAlignment="1">
      <alignment vertical="center"/>
    </xf>
    <xf numFmtId="0" fontId="2" fillId="2" borderId="7" xfId="0" applyFont="1" applyFill="1" applyBorder="1" applyAlignment="1">
      <alignment horizontal="center" wrapText="1"/>
    </xf>
    <xf numFmtId="0" fontId="12" fillId="3" borderId="13" xfId="0" applyFont="1" applyFill="1" applyBorder="1" applyAlignment="1">
      <alignment horizontal="center" vertical="center" wrapText="1"/>
    </xf>
    <xf numFmtId="0" fontId="0" fillId="0" borderId="0" xfId="0" applyFont="1" applyBorder="1" applyAlignment="1">
      <alignment horizontal="center"/>
    </xf>
    <xf numFmtId="0" fontId="15" fillId="0" borderId="16" xfId="0" applyFont="1" applyBorder="1" applyAlignment="1">
      <alignment horizontal="center" vertical="center" wrapText="1"/>
    </xf>
    <xf numFmtId="0" fontId="7" fillId="0" borderId="0" xfId="0" applyFont="1" applyBorder="1" applyAlignment="1">
      <alignment vertical="center" wrapText="1"/>
    </xf>
    <xf numFmtId="0" fontId="15" fillId="0" borderId="9" xfId="0" applyFont="1" applyBorder="1" applyAlignment="1">
      <alignment horizontal="center" vertical="center" wrapText="1"/>
    </xf>
    <xf numFmtId="0" fontId="0" fillId="0" borderId="8" xfId="0" applyFont="1" applyBorder="1" applyAlignment="1">
      <alignment horizontal="left" vertical="center" wrapText="1"/>
    </xf>
    <xf numFmtId="0" fontId="0" fillId="0" borderId="9" xfId="0" applyFont="1" applyBorder="1" applyAlignment="1">
      <alignment horizontal="center" vertical="center" wrapText="1"/>
    </xf>
    <xf numFmtId="0" fontId="0" fillId="0" borderId="11" xfId="0" applyFont="1" applyBorder="1" applyAlignment="1">
      <alignment horizontal="left" vertical="center" wrapText="1"/>
    </xf>
    <xf numFmtId="0" fontId="0" fillId="0" borderId="12" xfId="0" applyFont="1" applyBorder="1" applyAlignment="1">
      <alignment horizontal="center" vertical="center" wrapText="1"/>
    </xf>
    <xf numFmtId="0" fontId="9" fillId="0" borderId="8" xfId="0" applyFont="1" applyBorder="1" applyAlignment="1">
      <alignment horizontal="center"/>
    </xf>
    <xf numFmtId="0" fontId="0" fillId="0" borderId="10" xfId="0" applyBorder="1"/>
    <xf numFmtId="0" fontId="9" fillId="0" borderId="11" xfId="0" applyFont="1" applyBorder="1" applyAlignment="1">
      <alignment horizontal="center"/>
    </xf>
    <xf numFmtId="0" fontId="0" fillId="0" borderId="12" xfId="0" applyBorder="1" applyAlignment="1">
      <alignment horizontal="center" vertical="center"/>
    </xf>
    <xf numFmtId="0" fontId="9" fillId="0" borderId="22" xfId="0" applyFont="1" applyBorder="1" applyAlignment="1">
      <alignment horizontal="center"/>
    </xf>
    <xf numFmtId="0" fontId="7" fillId="0" borderId="23" xfId="0" applyFont="1" applyBorder="1" applyAlignment="1">
      <alignment horizontal="center" vertical="center"/>
    </xf>
    <xf numFmtId="0" fontId="0" fillId="6" borderId="11" xfId="0" applyFont="1" applyFill="1" applyBorder="1" applyAlignment="1">
      <alignment horizontal="justify" vertical="center" wrapText="1"/>
    </xf>
    <xf numFmtId="0" fontId="0" fillId="6" borderId="12" xfId="0" applyFont="1" applyFill="1" applyBorder="1" applyAlignment="1">
      <alignment horizontal="center" vertical="center" wrapText="1"/>
    </xf>
    <xf numFmtId="0" fontId="0" fillId="6" borderId="27" xfId="0" applyFill="1" applyBorder="1" applyAlignment="1">
      <alignment horizontal="center" vertical="center" wrapText="1"/>
    </xf>
    <xf numFmtId="0" fontId="7" fillId="0" borderId="12" xfId="0" applyFont="1" applyFill="1" applyBorder="1" applyAlignment="1">
      <alignment horizontal="center" vertical="center"/>
    </xf>
    <xf numFmtId="0" fontId="15" fillId="0" borderId="1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15" fillId="0" borderId="12" xfId="0" applyFont="1" applyFill="1" applyBorder="1" applyAlignment="1">
      <alignment horizontal="center" vertical="center"/>
    </xf>
    <xf numFmtId="0" fontId="7" fillId="0" borderId="22" xfId="0" applyFont="1" applyBorder="1" applyAlignment="1">
      <alignment vertical="center" wrapText="1"/>
    </xf>
    <xf numFmtId="0" fontId="7" fillId="0" borderId="23" xfId="0" applyFont="1" applyBorder="1" applyAlignment="1">
      <alignment horizontal="center" vertical="center" wrapText="1"/>
    </xf>
    <xf numFmtId="0" fontId="8" fillId="3" borderId="29" xfId="0" applyFont="1" applyFill="1" applyBorder="1" applyAlignment="1">
      <alignment horizontal="center" vertical="center" wrapText="1"/>
    </xf>
    <xf numFmtId="0" fontId="0" fillId="0" borderId="30" xfId="0" applyBorder="1" applyAlignment="1">
      <alignment wrapText="1"/>
    </xf>
    <xf numFmtId="0" fontId="0" fillId="0" borderId="31" xfId="0" applyBorder="1" applyAlignment="1">
      <alignment wrapText="1"/>
    </xf>
    <xf numFmtId="0" fontId="15" fillId="0" borderId="11" xfId="0" applyFont="1" applyFill="1" applyBorder="1" applyAlignment="1">
      <alignment vertical="center" wrapText="1"/>
    </xf>
    <xf numFmtId="0" fontId="7" fillId="0" borderId="11" xfId="0" applyFont="1" applyFill="1" applyBorder="1" applyAlignment="1">
      <alignment vertical="center" wrapText="1"/>
    </xf>
    <xf numFmtId="0" fontId="7" fillId="0" borderId="22" xfId="0" applyFont="1" applyBorder="1" applyAlignment="1">
      <alignment wrapText="1"/>
    </xf>
    <xf numFmtId="0" fontId="0" fillId="0" borderId="23" xfId="0" applyFont="1" applyBorder="1" applyAlignment="1">
      <alignment horizontal="center"/>
    </xf>
    <xf numFmtId="0" fontId="12" fillId="3" borderId="10" xfId="0" applyFont="1" applyFill="1" applyBorder="1" applyAlignment="1">
      <alignment horizontal="center" vertical="center" wrapText="1"/>
    </xf>
    <xf numFmtId="0" fontId="7" fillId="0" borderId="23" xfId="0" applyFont="1" applyFill="1" applyBorder="1" applyAlignment="1">
      <alignment horizontal="center" vertical="center"/>
    </xf>
    <xf numFmtId="0" fontId="15" fillId="0" borderId="9" xfId="0" applyFont="1" applyFill="1" applyBorder="1" applyAlignment="1">
      <alignment horizontal="center" vertical="center"/>
    </xf>
    <xf numFmtId="0" fontId="7" fillId="0" borderId="23" xfId="0" applyFont="1" applyFill="1" applyBorder="1" applyAlignment="1">
      <alignment horizontal="center" vertical="center" wrapText="1"/>
    </xf>
    <xf numFmtId="0" fontId="0" fillId="0" borderId="9" xfId="0" applyBorder="1" applyAlignment="1">
      <alignment horizontal="center"/>
    </xf>
    <xf numFmtId="0" fontId="0" fillId="0" borderId="12" xfId="0" applyBorder="1" applyAlignment="1">
      <alignment horizontal="center"/>
    </xf>
    <xf numFmtId="0" fontId="0" fillId="0" borderId="23" xfId="0" applyBorder="1" applyAlignment="1">
      <alignment horizontal="center"/>
    </xf>
    <xf numFmtId="0" fontId="15" fillId="0" borderId="22" xfId="0" applyFont="1" applyBorder="1" applyAlignment="1">
      <alignment vertical="center" wrapText="1"/>
    </xf>
    <xf numFmtId="0" fontId="15" fillId="0" borderId="23" xfId="0" applyFont="1" applyBorder="1" applyAlignment="1">
      <alignment horizontal="center" vertical="center" wrapText="1"/>
    </xf>
    <xf numFmtId="0" fontId="12" fillId="3" borderId="17" xfId="0" applyFont="1" applyFill="1" applyBorder="1" applyAlignment="1">
      <alignment horizontal="center" vertical="center" wrapText="1"/>
    </xf>
    <xf numFmtId="0" fontId="7" fillId="0" borderId="0" xfId="0" applyFont="1" applyAlignment="1">
      <alignment horizontal="center"/>
    </xf>
    <xf numFmtId="0" fontId="7" fillId="0" borderId="32" xfId="0" applyFont="1" applyBorder="1"/>
    <xf numFmtId="0" fontId="7" fillId="0" borderId="9" xfId="0" applyFont="1" applyFill="1" applyBorder="1" applyAlignment="1">
      <alignment horizontal="center" vertical="center" wrapText="1"/>
    </xf>
    <xf numFmtId="0" fontId="0" fillId="6" borderId="8" xfId="0" applyFont="1" applyFill="1" applyBorder="1" applyAlignment="1">
      <alignment horizontal="justify" vertical="center" wrapText="1"/>
    </xf>
    <xf numFmtId="0" fontId="0" fillId="6" borderId="9" xfId="0" applyFont="1" applyFill="1" applyBorder="1" applyAlignment="1">
      <alignment horizontal="center" vertical="center" wrapText="1"/>
    </xf>
    <xf numFmtId="0" fontId="0" fillId="6" borderId="33" xfId="0"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0" xfId="0" applyFont="1"/>
    <xf numFmtId="0" fontId="26" fillId="0" borderId="0" xfId="0" applyFont="1"/>
    <xf numFmtId="0" fontId="0" fillId="7" borderId="11" xfId="0" applyFont="1" applyFill="1" applyBorder="1" applyAlignment="1">
      <alignment horizontal="justify" vertical="center" wrapText="1"/>
    </xf>
    <xf numFmtId="0" fontId="0" fillId="7" borderId="12" xfId="0" applyFont="1" applyFill="1" applyBorder="1" applyAlignment="1">
      <alignment horizontal="center" vertical="center" wrapText="1"/>
    </xf>
    <xf numFmtId="0" fontId="0" fillId="7" borderId="27" xfId="0" applyFill="1" applyBorder="1" applyAlignment="1">
      <alignment horizontal="center" vertical="center" wrapText="1"/>
    </xf>
    <xf numFmtId="0" fontId="0" fillId="7" borderId="13" xfId="0" applyFont="1" applyFill="1" applyBorder="1" applyAlignment="1">
      <alignment horizontal="center" vertical="center" wrapText="1"/>
    </xf>
    <xf numFmtId="0" fontId="0" fillId="8" borderId="11" xfId="0" applyFont="1" applyFill="1" applyBorder="1" applyAlignment="1">
      <alignment horizontal="justify" vertical="center" wrapText="1"/>
    </xf>
    <xf numFmtId="0" fontId="0" fillId="8" borderId="12" xfId="0" applyFont="1" applyFill="1" applyBorder="1" applyAlignment="1">
      <alignment horizontal="center" vertical="center" wrapText="1"/>
    </xf>
    <xf numFmtId="3" fontId="0" fillId="8" borderId="12" xfId="0" applyNumberFormat="1" applyFill="1" applyBorder="1" applyAlignment="1">
      <alignment horizontal="center" vertical="center" wrapText="1"/>
    </xf>
    <xf numFmtId="0" fontId="0" fillId="8" borderId="27" xfId="0" applyFill="1" applyBorder="1" applyAlignment="1">
      <alignment horizontal="center" vertical="center" wrapText="1"/>
    </xf>
    <xf numFmtId="0" fontId="0" fillId="9" borderId="11" xfId="0" applyFont="1" applyFill="1" applyBorder="1" applyAlignment="1">
      <alignment horizontal="justify" vertical="center" wrapText="1"/>
    </xf>
    <xf numFmtId="0" fontId="0" fillId="9" borderId="12" xfId="0" applyFont="1" applyFill="1" applyBorder="1" applyAlignment="1">
      <alignment horizontal="center" vertical="center" wrapText="1"/>
    </xf>
    <xf numFmtId="3" fontId="0" fillId="9" borderId="12" xfId="0" applyNumberFormat="1" applyFill="1" applyBorder="1" applyAlignment="1">
      <alignment horizontal="center" vertical="center" wrapText="1"/>
    </xf>
    <xf numFmtId="0" fontId="0" fillId="9" borderId="27" xfId="0" applyFill="1" applyBorder="1" applyAlignment="1">
      <alignment horizontal="center" vertical="center" wrapText="1"/>
    </xf>
    <xf numFmtId="0" fontId="0" fillId="10" borderId="11" xfId="0" applyFont="1" applyFill="1" applyBorder="1" applyAlignment="1">
      <alignment horizontal="justify" vertical="center" wrapText="1"/>
    </xf>
    <xf numFmtId="0" fontId="0" fillId="10" borderId="12" xfId="0" applyFont="1" applyFill="1" applyBorder="1" applyAlignment="1">
      <alignment horizontal="center" vertical="center" wrapText="1"/>
    </xf>
    <xf numFmtId="3" fontId="0" fillId="10" borderId="12" xfId="0" applyNumberFormat="1" applyFill="1" applyBorder="1" applyAlignment="1">
      <alignment horizontal="center" vertical="center" wrapText="1"/>
    </xf>
    <xf numFmtId="0" fontId="0" fillId="10" borderId="27" xfId="0" applyFill="1" applyBorder="1" applyAlignment="1">
      <alignment horizontal="center" vertical="center" wrapText="1"/>
    </xf>
    <xf numFmtId="0" fontId="0" fillId="8" borderId="15" xfId="0" applyFont="1" applyFill="1" applyBorder="1" applyAlignment="1">
      <alignment horizontal="justify" vertical="center" wrapText="1"/>
    </xf>
    <xf numFmtId="0" fontId="0" fillId="8" borderId="16" xfId="0" applyFont="1" applyFill="1" applyBorder="1" applyAlignment="1">
      <alignment horizontal="center" vertical="center" wrapText="1"/>
    </xf>
    <xf numFmtId="0" fontId="0" fillId="8" borderId="28" xfId="0" applyFill="1" applyBorder="1" applyAlignment="1">
      <alignment horizontal="center" vertical="center" wrapText="1"/>
    </xf>
    <xf numFmtId="0" fontId="0" fillId="11" borderId="11" xfId="0" applyFont="1" applyFill="1" applyBorder="1" applyAlignment="1">
      <alignment horizontal="justify" vertical="center" wrapText="1"/>
    </xf>
    <xf numFmtId="0" fontId="0" fillId="11" borderId="12" xfId="0" applyFont="1" applyFill="1" applyBorder="1" applyAlignment="1">
      <alignment horizontal="center" vertical="center" wrapText="1"/>
    </xf>
    <xf numFmtId="0" fontId="0" fillId="11" borderId="27" xfId="0" applyFill="1" applyBorder="1" applyAlignment="1">
      <alignment horizontal="center" vertical="center" wrapText="1"/>
    </xf>
    <xf numFmtId="0" fontId="0" fillId="11" borderId="13"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9" fillId="12" borderId="6" xfId="0" applyFont="1" applyFill="1" applyBorder="1" applyAlignment="1">
      <alignment horizontal="center" vertical="center" wrapText="1"/>
    </xf>
    <xf numFmtId="0" fontId="9" fillId="12" borderId="7" xfId="0" applyFont="1" applyFill="1" applyBorder="1" applyAlignment="1">
      <alignment horizontal="center" vertical="center" wrapText="1"/>
    </xf>
    <xf numFmtId="0" fontId="9" fillId="12" borderId="3" xfId="0" applyFont="1" applyFill="1" applyBorder="1"/>
    <xf numFmtId="0" fontId="2" fillId="2" borderId="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15" fillId="0" borderId="8" xfId="0" applyFont="1" applyBorder="1" applyAlignment="1" applyProtection="1">
      <alignment vertical="center" wrapText="1"/>
    </xf>
    <xf numFmtId="0" fontId="15" fillId="0" borderId="9" xfId="0" applyFont="1" applyBorder="1" applyAlignment="1" applyProtection="1">
      <alignment horizontal="center" vertical="center" wrapText="1"/>
    </xf>
    <xf numFmtId="0" fontId="15" fillId="0" borderId="11" xfId="0" applyFont="1" applyBorder="1" applyAlignment="1" applyProtection="1">
      <alignment vertical="center" wrapText="1"/>
    </xf>
    <xf numFmtId="0" fontId="15" fillId="0" borderId="12" xfId="0" applyFont="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15" fillId="0" borderId="11" xfId="0" applyFont="1" applyBorder="1" applyAlignment="1" applyProtection="1">
      <alignment vertical="center"/>
    </xf>
    <xf numFmtId="0" fontId="15" fillId="0" borderId="11" xfId="0" applyFont="1" applyBorder="1" applyAlignment="1" applyProtection="1">
      <alignment horizontal="left" vertical="center" wrapText="1"/>
    </xf>
    <xf numFmtId="0" fontId="15" fillId="0" borderId="15" xfId="0" applyFont="1" applyBorder="1" applyAlignment="1" applyProtection="1">
      <alignment vertical="center" wrapText="1"/>
    </xf>
    <xf numFmtId="0" fontId="15" fillId="0" borderId="16" xfId="0" applyFont="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0" fillId="0" borderId="0" xfId="0" applyProtection="1"/>
    <xf numFmtId="0" fontId="0" fillId="0" borderId="0" xfId="0" applyFont="1" applyAlignment="1" applyProtection="1">
      <alignment wrapText="1"/>
    </xf>
    <xf numFmtId="0" fontId="12" fillId="3" borderId="1" xfId="0" applyFont="1" applyFill="1" applyBorder="1" applyAlignment="1" applyProtection="1">
      <alignment horizontal="center" vertical="center" wrapText="1"/>
    </xf>
    <xf numFmtId="0" fontId="12" fillId="3" borderId="14" xfId="0" applyFont="1" applyFill="1" applyBorder="1" applyAlignment="1" applyProtection="1">
      <alignment horizontal="center" vertical="center" wrapText="1"/>
    </xf>
    <xf numFmtId="0" fontId="0" fillId="0" borderId="0" xfId="0" applyFont="1" applyAlignment="1" applyProtection="1">
      <alignment horizontal="left" wrapText="1"/>
    </xf>
    <xf numFmtId="0" fontId="12" fillId="3" borderId="18"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9" fillId="2" borderId="14" xfId="0" applyFont="1" applyFill="1" applyBorder="1" applyAlignment="1" applyProtection="1">
      <alignment horizontal="left"/>
    </xf>
    <xf numFmtId="0" fontId="11" fillId="0" borderId="0" xfId="0" applyFont="1" applyBorder="1" applyAlignment="1">
      <alignment horizontal="left" wrapText="1"/>
    </xf>
    <xf numFmtId="0" fontId="1" fillId="2" borderId="1" xfId="0" applyFont="1" applyFill="1" applyBorder="1" applyAlignment="1">
      <alignment horizontal="center" wrapText="1"/>
    </xf>
    <xf numFmtId="0" fontId="2" fillId="2" borderId="2" xfId="0" applyFont="1" applyFill="1" applyBorder="1" applyAlignment="1">
      <alignment horizontal="left" wrapText="1"/>
    </xf>
    <xf numFmtId="0" fontId="3" fillId="3" borderId="3" xfId="0" applyFont="1" applyFill="1" applyBorder="1" applyAlignment="1" applyProtection="1">
      <alignment horizontal="left" vertical="center" wrapText="1"/>
      <protection locked="0"/>
    </xf>
    <xf numFmtId="0" fontId="2" fillId="2" borderId="4" xfId="0" applyFont="1" applyFill="1" applyBorder="1" applyAlignment="1">
      <alignment horizontal="left"/>
    </xf>
    <xf numFmtId="0" fontId="4" fillId="0" borderId="3" xfId="0" applyFont="1" applyBorder="1" applyAlignment="1">
      <alignment horizontal="left"/>
    </xf>
    <xf numFmtId="0" fontId="3" fillId="3" borderId="3" xfId="0" applyFont="1" applyFill="1" applyBorder="1" applyAlignment="1">
      <alignment horizontal="left" vertical="center" wrapText="1"/>
    </xf>
    <xf numFmtId="0" fontId="14" fillId="0" borderId="19" xfId="0" applyFont="1" applyBorder="1" applyAlignment="1">
      <alignment horizontal="left" wrapText="1"/>
    </xf>
    <xf numFmtId="0" fontId="2" fillId="2" borderId="2" xfId="0" applyFont="1" applyFill="1" applyBorder="1" applyAlignment="1">
      <alignment horizontal="left"/>
    </xf>
    <xf numFmtId="0" fontId="0" fillId="0" borderId="3" xfId="0" applyFont="1" applyBorder="1" applyAlignment="1">
      <alignment horizontal="left" vertical="center" wrapText="1"/>
    </xf>
    <xf numFmtId="0" fontId="18" fillId="2" borderId="14" xfId="0" applyFont="1" applyFill="1" applyBorder="1" applyAlignment="1">
      <alignment horizontal="left" wrapText="1"/>
    </xf>
    <xf numFmtId="0" fontId="14" fillId="0" borderId="3" xfId="0" applyFont="1" applyBorder="1" applyAlignment="1">
      <alignment horizontal="left"/>
    </xf>
    <xf numFmtId="0" fontId="1" fillId="2" borderId="1" xfId="0" applyFont="1" applyFill="1" applyBorder="1" applyAlignment="1">
      <alignment horizontal="center" vertical="center" wrapText="1"/>
    </xf>
    <xf numFmtId="0" fontId="9" fillId="2" borderId="14" xfId="0" applyFont="1" applyFill="1" applyBorder="1" applyAlignment="1" applyProtection="1">
      <alignment horizontal="left" wrapText="1"/>
    </xf>
    <xf numFmtId="0" fontId="2" fillId="2" borderId="14" xfId="0" applyFont="1" applyFill="1" applyBorder="1" applyAlignment="1">
      <alignment horizontal="left" wrapText="1"/>
    </xf>
    <xf numFmtId="0" fontId="3" fillId="3" borderId="14" xfId="0" applyFont="1" applyFill="1" applyBorder="1" applyAlignment="1">
      <alignment horizontal="left" vertical="center" wrapText="1"/>
    </xf>
    <xf numFmtId="0" fontId="2" fillId="2" borderId="18" xfId="0" applyFont="1" applyFill="1" applyBorder="1" applyAlignment="1">
      <alignment horizontal="left"/>
    </xf>
    <xf numFmtId="0" fontId="18" fillId="2" borderId="19" xfId="0" applyFont="1" applyFill="1" applyBorder="1" applyAlignment="1">
      <alignment horizontal="left" wrapText="1"/>
    </xf>
    <xf numFmtId="0" fontId="19" fillId="3" borderId="3" xfId="0" applyFont="1" applyFill="1" applyBorder="1" applyAlignment="1">
      <alignment horizontal="left" vertical="center" wrapText="1"/>
    </xf>
    <xf numFmtId="0" fontId="18" fillId="2" borderId="4" xfId="0" applyFont="1" applyFill="1" applyBorder="1" applyAlignment="1">
      <alignment horizontal="left"/>
    </xf>
    <xf numFmtId="0" fontId="4" fillId="0" borderId="19" xfId="0" applyFont="1" applyBorder="1" applyAlignment="1">
      <alignment horizontal="left" vertical="center" wrapText="1"/>
    </xf>
    <xf numFmtId="0" fontId="21" fillId="5" borderId="14" xfId="0" applyFont="1" applyFill="1" applyBorder="1" applyAlignment="1">
      <alignment horizontal="left" vertical="center"/>
    </xf>
    <xf numFmtId="0" fontId="0" fillId="0" borderId="0" xfId="0" applyBorder="1" applyAlignment="1">
      <alignment horizontal="left" wrapText="1"/>
    </xf>
    <xf numFmtId="0" fontId="21" fillId="4" borderId="2" xfId="0" applyFont="1" applyFill="1" applyBorder="1" applyAlignment="1">
      <alignment horizontal="left" wrapText="1"/>
    </xf>
    <xf numFmtId="0" fontId="21" fillId="4" borderId="20" xfId="0" applyFont="1" applyFill="1" applyBorder="1" applyAlignment="1">
      <alignment horizontal="left"/>
    </xf>
    <xf numFmtId="0" fontId="22" fillId="0" borderId="14" xfId="0" applyFont="1" applyBorder="1" applyAlignment="1">
      <alignment horizontal="left" vertical="center" wrapText="1"/>
    </xf>
    <xf numFmtId="0" fontId="24" fillId="0" borderId="0" xfId="1" applyFont="1" applyBorder="1" applyAlignment="1">
      <alignment wrapText="1"/>
    </xf>
    <xf numFmtId="0" fontId="21" fillId="5" borderId="14" xfId="0" applyFont="1" applyFill="1" applyBorder="1" applyAlignment="1" applyProtection="1">
      <alignment horizontal="left" vertical="center"/>
    </xf>
    <xf numFmtId="0" fontId="11" fillId="0" borderId="0" xfId="0" applyFont="1" applyBorder="1" applyAlignment="1" applyProtection="1">
      <alignment horizontal="left" wrapText="1"/>
    </xf>
    <xf numFmtId="0" fontId="1"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left" wrapText="1"/>
    </xf>
    <xf numFmtId="0" fontId="2" fillId="2" borderId="21" xfId="0" applyFont="1" applyFill="1" applyBorder="1" applyAlignment="1" applyProtection="1">
      <alignment horizontal="left"/>
    </xf>
    <xf numFmtId="0" fontId="14" fillId="0" borderId="3" xfId="0" applyFont="1" applyBorder="1" applyAlignment="1" applyProtection="1">
      <alignment horizontal="left"/>
    </xf>
    <xf numFmtId="0" fontId="22" fillId="0" borderId="19" xfId="0" applyFont="1" applyBorder="1" applyAlignment="1">
      <alignment horizontal="left" vertical="center" wrapText="1"/>
    </xf>
    <xf numFmtId="0" fontId="9" fillId="12" borderId="3" xfId="0" applyFont="1" applyFill="1" applyBorder="1" applyAlignment="1">
      <alignment horizontal="left"/>
    </xf>
    <xf numFmtId="0" fontId="9" fillId="12" borderId="24" xfId="0" applyFont="1" applyFill="1" applyBorder="1" applyAlignment="1">
      <alignment horizontal="center" vertical="center" wrapText="1"/>
    </xf>
    <xf numFmtId="0" fontId="9" fillId="12" borderId="15" xfId="0" applyFont="1" applyFill="1" applyBorder="1" applyAlignment="1">
      <alignment horizontal="center" vertical="center" wrapText="1"/>
    </xf>
    <xf numFmtId="0" fontId="9" fillId="12" borderId="25" xfId="0" applyFont="1" applyFill="1" applyBorder="1" applyAlignment="1">
      <alignment horizontal="center" vertical="center" wrapText="1"/>
    </xf>
    <xf numFmtId="0" fontId="9" fillId="12" borderId="16" xfId="0" applyFont="1" applyFill="1" applyBorder="1" applyAlignment="1">
      <alignment horizontal="center" vertical="center" wrapText="1"/>
    </xf>
    <xf numFmtId="0" fontId="9" fillId="12" borderId="26" xfId="0" applyFont="1" applyFill="1" applyBorder="1" applyAlignment="1">
      <alignment horizontal="center" vertical="center" wrapText="1"/>
    </xf>
    <xf numFmtId="0" fontId="9" fillId="12" borderId="17" xfId="0" applyFont="1" applyFill="1" applyBorder="1" applyAlignment="1">
      <alignment horizontal="center" vertical="center" wrapText="1"/>
    </xf>
    <xf numFmtId="0" fontId="0" fillId="6" borderId="9" xfId="0" applyFont="1" applyFill="1" applyBorder="1" applyAlignment="1">
      <alignment horizontal="center" vertical="center" wrapText="1"/>
    </xf>
    <xf numFmtId="0" fontId="0" fillId="6" borderId="12" xfId="0" applyFont="1" applyFill="1" applyBorder="1" applyAlignment="1">
      <alignment horizontal="center" vertical="center" wrapText="1"/>
    </xf>
    <xf numFmtId="0" fontId="0" fillId="6" borderId="10" xfId="0" applyFont="1" applyFill="1" applyBorder="1" applyAlignment="1">
      <alignment horizontal="center" vertical="center" wrapText="1"/>
    </xf>
    <xf numFmtId="0" fontId="0" fillId="6" borderId="13" xfId="0" applyFont="1" applyFill="1" applyBorder="1" applyAlignment="1">
      <alignment horizontal="center" vertical="center" wrapText="1"/>
    </xf>
    <xf numFmtId="0" fontId="0" fillId="8" borderId="12" xfId="0" applyFont="1" applyFill="1" applyBorder="1" applyAlignment="1">
      <alignment horizontal="center" vertical="center" wrapText="1"/>
    </xf>
    <xf numFmtId="0" fontId="0" fillId="8" borderId="13" xfId="0" applyFont="1" applyFill="1" applyBorder="1" applyAlignment="1">
      <alignment horizontal="center" vertical="center" wrapText="1"/>
    </xf>
    <xf numFmtId="0" fontId="0" fillId="8" borderId="16" xfId="0" applyFont="1" applyFill="1" applyBorder="1" applyAlignment="1">
      <alignment horizontal="center" vertical="center" wrapText="1"/>
    </xf>
    <xf numFmtId="0" fontId="0" fillId="8" borderId="17" xfId="0" applyFont="1" applyFill="1" applyBorder="1" applyAlignment="1">
      <alignment horizontal="center" vertical="center" wrapText="1"/>
    </xf>
    <xf numFmtId="0" fontId="0" fillId="10" borderId="12" xfId="0" applyFont="1" applyFill="1" applyBorder="1" applyAlignment="1">
      <alignment horizontal="center" vertical="center" wrapText="1"/>
    </xf>
    <xf numFmtId="0" fontId="0" fillId="10" borderId="13" xfId="0" applyFont="1" applyFill="1" applyBorder="1" applyAlignment="1">
      <alignment horizontal="center" vertical="center" wrapText="1"/>
    </xf>
  </cellXfs>
  <cellStyles count="2">
    <cellStyle name="Normální" xfId="0" builtinId="0"/>
    <cellStyle name="Vysvětlující text" xfId="1" builtinId="53" customBuiltin="1"/>
  </cellStyles>
  <dxfs count="0"/>
  <tableStyles count="0" defaultTableStyle="TableStyleMedium2" defaultPivotStyle="PivotStyleLight16"/>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BF1DE"/>
      <rgbColor rgb="FFE6E0EC"/>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F2DCDB"/>
      <rgbColor rgb="FFD9D9D9"/>
      <rgbColor rgb="FFFDEADA"/>
      <rgbColor rgb="FFBFBFBF"/>
      <rgbColor rgb="FFFF99CC"/>
      <rgbColor rgb="FFCC99FF"/>
      <rgbColor rgb="FFDDD9C3"/>
      <rgbColor rgb="FF3366FF"/>
      <rgbColor rgb="FF33CCCC"/>
      <rgbColor rgb="FF92D050"/>
      <rgbColor rgb="FFFFCC00"/>
      <rgbColor rgb="FFFF9900"/>
      <rgbColor rgb="FFFF6600"/>
      <rgbColor rgb="FF666699"/>
      <rgbColor rgb="FFC3D69B"/>
      <rgbColor rgb="FF003366"/>
      <rgbColor rgb="FF339966"/>
      <rgbColor rgb="FF003300"/>
      <rgbColor rgb="FF333300"/>
      <rgbColor rgb="FF993300"/>
      <rgbColor rgb="FF993366"/>
      <rgbColor rgb="FF1F497D"/>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usernames" Target="revisions/userNames.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1609725</xdr:colOff>
      <xdr:row>26</xdr:row>
      <xdr:rowOff>95250</xdr:rowOff>
    </xdr:to>
    <xdr:sp macro="" textlink="">
      <xdr:nvSpPr>
        <xdr:cNvPr id="103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1609725</xdr:colOff>
      <xdr:row>26</xdr:row>
      <xdr:rowOff>95250</xdr:rowOff>
    </xdr:to>
    <xdr:sp macro="" textlink="">
      <xdr:nvSpPr>
        <xdr:cNvPr id="103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1609725</xdr:colOff>
      <xdr:row>26</xdr:row>
      <xdr:rowOff>95250</xdr:rowOff>
    </xdr:to>
    <xdr:sp macro="" textlink="">
      <xdr:nvSpPr>
        <xdr:cNvPr id="103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1609725</xdr:colOff>
      <xdr:row>26</xdr:row>
      <xdr:rowOff>95250</xdr:rowOff>
    </xdr:to>
    <xdr:sp macro="" textlink="">
      <xdr:nvSpPr>
        <xdr:cNvPr id="102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1609725</xdr:colOff>
      <xdr:row>26</xdr:row>
      <xdr:rowOff>95250</xdr:rowOff>
    </xdr:to>
    <xdr:sp macro="" textlink="">
      <xdr:nvSpPr>
        <xdr:cNvPr id="102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2714625</xdr:colOff>
      <xdr:row>27</xdr:row>
      <xdr:rowOff>371475</xdr:rowOff>
    </xdr:to>
    <xdr:sp macro="" textlink="">
      <xdr:nvSpPr>
        <xdr:cNvPr id="205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1495425</xdr:colOff>
      <xdr:row>29</xdr:row>
      <xdr:rowOff>266700</xdr:rowOff>
    </xdr:to>
    <xdr:sp macro="" textlink="">
      <xdr:nvSpPr>
        <xdr:cNvPr id="308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1495425</xdr:colOff>
      <xdr:row>29</xdr:row>
      <xdr:rowOff>266700</xdr:rowOff>
    </xdr:to>
    <xdr:sp macro="" textlink="">
      <xdr:nvSpPr>
        <xdr:cNvPr id="307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1495425</xdr:colOff>
      <xdr:row>29</xdr:row>
      <xdr:rowOff>266700</xdr:rowOff>
    </xdr:to>
    <xdr:sp macro="" textlink="">
      <xdr:nvSpPr>
        <xdr:cNvPr id="307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1495425</xdr:colOff>
      <xdr:row>29</xdr:row>
      <xdr:rowOff>266700</xdr:rowOff>
    </xdr:to>
    <xdr:sp macro="" textlink="">
      <xdr:nvSpPr>
        <xdr:cNvPr id="307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95250</xdr:colOff>
      <xdr:row>28</xdr:row>
      <xdr:rowOff>114300</xdr:rowOff>
    </xdr:to>
    <xdr:sp macro="" textlink="">
      <xdr:nvSpPr>
        <xdr:cNvPr id="411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95250</xdr:colOff>
      <xdr:row>28</xdr:row>
      <xdr:rowOff>114300</xdr:rowOff>
    </xdr:to>
    <xdr:sp macro="" textlink="">
      <xdr:nvSpPr>
        <xdr:cNvPr id="411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95250</xdr:colOff>
      <xdr:row>28</xdr:row>
      <xdr:rowOff>114300</xdr:rowOff>
    </xdr:to>
    <xdr:sp macro="" textlink="">
      <xdr:nvSpPr>
        <xdr:cNvPr id="410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95250</xdr:colOff>
      <xdr:row>28</xdr:row>
      <xdr:rowOff>114300</xdr:rowOff>
    </xdr:to>
    <xdr:sp macro="" textlink="">
      <xdr:nvSpPr>
        <xdr:cNvPr id="410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95250</xdr:colOff>
      <xdr:row>28</xdr:row>
      <xdr:rowOff>114300</xdr:rowOff>
    </xdr:to>
    <xdr:sp macro="" textlink="">
      <xdr:nvSpPr>
        <xdr:cNvPr id="410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95250</xdr:colOff>
      <xdr:row>28</xdr:row>
      <xdr:rowOff>114300</xdr:rowOff>
    </xdr:to>
    <xdr:sp macro="" textlink="">
      <xdr:nvSpPr>
        <xdr:cNvPr id="410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95250</xdr:colOff>
      <xdr:row>28</xdr:row>
      <xdr:rowOff>114300</xdr:rowOff>
    </xdr:to>
    <xdr:sp macro="" textlink="">
      <xdr:nvSpPr>
        <xdr:cNvPr id="410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95250</xdr:colOff>
      <xdr:row>28</xdr:row>
      <xdr:rowOff>114300</xdr:rowOff>
    </xdr:to>
    <xdr:sp macro="" textlink="">
      <xdr:nvSpPr>
        <xdr:cNvPr id="409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2200275</xdr:colOff>
      <xdr:row>25</xdr:row>
      <xdr:rowOff>104775</xdr:rowOff>
    </xdr:to>
    <xdr:sp macro="" textlink="">
      <xdr:nvSpPr>
        <xdr:cNvPr id="513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2200275</xdr:colOff>
      <xdr:row>25</xdr:row>
      <xdr:rowOff>104775</xdr:rowOff>
    </xdr:to>
    <xdr:sp macro="" textlink="">
      <xdr:nvSpPr>
        <xdr:cNvPr id="513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2200275</xdr:colOff>
      <xdr:row>25</xdr:row>
      <xdr:rowOff>104775</xdr:rowOff>
    </xdr:to>
    <xdr:sp macro="" textlink="">
      <xdr:nvSpPr>
        <xdr:cNvPr id="512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2200275</xdr:colOff>
      <xdr:row>25</xdr:row>
      <xdr:rowOff>104775</xdr:rowOff>
    </xdr:to>
    <xdr:sp macro="" textlink="">
      <xdr:nvSpPr>
        <xdr:cNvPr id="512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2200275</xdr:colOff>
      <xdr:row>25</xdr:row>
      <xdr:rowOff>104775</xdr:rowOff>
    </xdr:to>
    <xdr:sp macro="" textlink="">
      <xdr:nvSpPr>
        <xdr:cNvPr id="512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2200275</xdr:colOff>
      <xdr:row>25</xdr:row>
      <xdr:rowOff>104775</xdr:rowOff>
    </xdr:to>
    <xdr:sp macro="" textlink="">
      <xdr:nvSpPr>
        <xdr:cNvPr id="512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85725</xdr:colOff>
      <xdr:row>29</xdr:row>
      <xdr:rowOff>314325</xdr:rowOff>
    </xdr:to>
    <xdr:sp macro="" textlink="">
      <xdr:nvSpPr>
        <xdr:cNvPr id="616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85725</xdr:colOff>
      <xdr:row>29</xdr:row>
      <xdr:rowOff>314325</xdr:rowOff>
    </xdr:to>
    <xdr:sp macro="" textlink="">
      <xdr:nvSpPr>
        <xdr:cNvPr id="616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85725</xdr:colOff>
      <xdr:row>29</xdr:row>
      <xdr:rowOff>314325</xdr:rowOff>
    </xdr:to>
    <xdr:sp macro="" textlink="">
      <xdr:nvSpPr>
        <xdr:cNvPr id="616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85725</xdr:colOff>
      <xdr:row>29</xdr:row>
      <xdr:rowOff>314325</xdr:rowOff>
    </xdr:to>
    <xdr:sp macro="" textlink="">
      <xdr:nvSpPr>
        <xdr:cNvPr id="615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85725</xdr:colOff>
      <xdr:row>29</xdr:row>
      <xdr:rowOff>314325</xdr:rowOff>
    </xdr:to>
    <xdr:sp macro="" textlink="">
      <xdr:nvSpPr>
        <xdr:cNvPr id="615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85725</xdr:colOff>
      <xdr:row>29</xdr:row>
      <xdr:rowOff>314325</xdr:rowOff>
    </xdr:to>
    <xdr:sp macro="" textlink="">
      <xdr:nvSpPr>
        <xdr:cNvPr id="615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85725</xdr:colOff>
      <xdr:row>29</xdr:row>
      <xdr:rowOff>314325</xdr:rowOff>
    </xdr:to>
    <xdr:sp macro="" textlink="">
      <xdr:nvSpPr>
        <xdr:cNvPr id="615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85725</xdr:colOff>
      <xdr:row>29</xdr:row>
      <xdr:rowOff>314325</xdr:rowOff>
    </xdr:to>
    <xdr:sp macro="" textlink="">
      <xdr:nvSpPr>
        <xdr:cNvPr id="615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85725</xdr:colOff>
      <xdr:row>29</xdr:row>
      <xdr:rowOff>314325</xdr:rowOff>
    </xdr:to>
    <xdr:sp macro="" textlink="">
      <xdr:nvSpPr>
        <xdr:cNvPr id="614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85725</xdr:colOff>
      <xdr:row>29</xdr:row>
      <xdr:rowOff>314325</xdr:rowOff>
    </xdr:to>
    <xdr:sp macro="" textlink="">
      <xdr:nvSpPr>
        <xdr:cNvPr id="614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1733550</xdr:colOff>
      <xdr:row>27</xdr:row>
      <xdr:rowOff>323850</xdr:rowOff>
    </xdr:to>
    <xdr:sp macro="" textlink="">
      <xdr:nvSpPr>
        <xdr:cNvPr id="718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1733550</xdr:colOff>
      <xdr:row>27</xdr:row>
      <xdr:rowOff>323850</xdr:rowOff>
    </xdr:to>
    <xdr:sp macro="" textlink="">
      <xdr:nvSpPr>
        <xdr:cNvPr id="718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1733550</xdr:colOff>
      <xdr:row>27</xdr:row>
      <xdr:rowOff>323850</xdr:rowOff>
    </xdr:to>
    <xdr:sp macro="" textlink="">
      <xdr:nvSpPr>
        <xdr:cNvPr id="718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1733550</xdr:colOff>
      <xdr:row>27</xdr:row>
      <xdr:rowOff>323850</xdr:rowOff>
    </xdr:to>
    <xdr:sp macro="" textlink="">
      <xdr:nvSpPr>
        <xdr:cNvPr id="718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1733550</xdr:colOff>
      <xdr:row>27</xdr:row>
      <xdr:rowOff>323850</xdr:rowOff>
    </xdr:to>
    <xdr:sp macro="" textlink="">
      <xdr:nvSpPr>
        <xdr:cNvPr id="718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1733550</xdr:colOff>
      <xdr:row>27</xdr:row>
      <xdr:rowOff>323850</xdr:rowOff>
    </xdr:to>
    <xdr:sp macro="" textlink="">
      <xdr:nvSpPr>
        <xdr:cNvPr id="717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1733550</xdr:colOff>
      <xdr:row>27</xdr:row>
      <xdr:rowOff>323850</xdr:rowOff>
    </xdr:to>
    <xdr:sp macro="" textlink="">
      <xdr:nvSpPr>
        <xdr:cNvPr id="717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1733550</xdr:colOff>
      <xdr:row>27</xdr:row>
      <xdr:rowOff>323850</xdr:rowOff>
    </xdr:to>
    <xdr:sp macro="" textlink="">
      <xdr:nvSpPr>
        <xdr:cNvPr id="717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1733550</xdr:colOff>
      <xdr:row>27</xdr:row>
      <xdr:rowOff>323850</xdr:rowOff>
    </xdr:to>
    <xdr:sp macro="" textlink="">
      <xdr:nvSpPr>
        <xdr:cNvPr id="717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1733550</xdr:colOff>
      <xdr:row>27</xdr:row>
      <xdr:rowOff>323850</xdr:rowOff>
    </xdr:to>
    <xdr:sp macro="" textlink="">
      <xdr:nvSpPr>
        <xdr:cNvPr id="717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152400</xdr:colOff>
      <xdr:row>26</xdr:row>
      <xdr:rowOff>133350</xdr:rowOff>
    </xdr:to>
    <xdr:sp macro="" textlink="">
      <xdr:nvSpPr>
        <xdr:cNvPr id="821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152400</xdr:colOff>
      <xdr:row>26</xdr:row>
      <xdr:rowOff>133350</xdr:rowOff>
    </xdr:to>
    <xdr:sp macro="" textlink="">
      <xdr:nvSpPr>
        <xdr:cNvPr id="821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152400</xdr:colOff>
      <xdr:row>26</xdr:row>
      <xdr:rowOff>133350</xdr:rowOff>
    </xdr:to>
    <xdr:sp macro="" textlink="">
      <xdr:nvSpPr>
        <xdr:cNvPr id="821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152400</xdr:colOff>
      <xdr:row>26</xdr:row>
      <xdr:rowOff>133350</xdr:rowOff>
    </xdr:to>
    <xdr:sp macro="" textlink="">
      <xdr:nvSpPr>
        <xdr:cNvPr id="820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152400</xdr:colOff>
      <xdr:row>26</xdr:row>
      <xdr:rowOff>133350</xdr:rowOff>
    </xdr:to>
    <xdr:sp macro="" textlink="">
      <xdr:nvSpPr>
        <xdr:cNvPr id="820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152400</xdr:colOff>
      <xdr:row>26</xdr:row>
      <xdr:rowOff>133350</xdr:rowOff>
    </xdr:to>
    <xdr:sp macro="" textlink="">
      <xdr:nvSpPr>
        <xdr:cNvPr id="820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152400</xdr:colOff>
      <xdr:row>26</xdr:row>
      <xdr:rowOff>133350</xdr:rowOff>
    </xdr:to>
    <xdr:sp macro="" textlink="">
      <xdr:nvSpPr>
        <xdr:cNvPr id="820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152400</xdr:colOff>
      <xdr:row>26</xdr:row>
      <xdr:rowOff>133350</xdr:rowOff>
    </xdr:to>
    <xdr:sp macro="" textlink="">
      <xdr:nvSpPr>
        <xdr:cNvPr id="820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152400</xdr:colOff>
      <xdr:row>26</xdr:row>
      <xdr:rowOff>133350</xdr:rowOff>
    </xdr:to>
    <xdr:sp macro="" textlink="">
      <xdr:nvSpPr>
        <xdr:cNvPr id="819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152400</xdr:colOff>
      <xdr:row>26</xdr:row>
      <xdr:rowOff>133350</xdr:rowOff>
    </xdr:to>
    <xdr:sp macro="" textlink="">
      <xdr:nvSpPr>
        <xdr:cNvPr id="819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152400</xdr:colOff>
      <xdr:row>26</xdr:row>
      <xdr:rowOff>133350</xdr:rowOff>
    </xdr:to>
    <xdr:sp macro="" textlink="">
      <xdr:nvSpPr>
        <xdr:cNvPr id="819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2714625</xdr:colOff>
      <xdr:row>29</xdr:row>
      <xdr:rowOff>495300</xdr:rowOff>
    </xdr:to>
    <xdr:sp macro="" textlink="">
      <xdr:nvSpPr>
        <xdr:cNvPr id="923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xdr:col>
      <xdr:colOff>2714625</xdr:colOff>
      <xdr:row>29</xdr:row>
      <xdr:rowOff>495300</xdr:rowOff>
    </xdr:to>
    <xdr:sp macro="" textlink="">
      <xdr:nvSpPr>
        <xdr:cNvPr id="922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xdr:col>
      <xdr:colOff>2714625</xdr:colOff>
      <xdr:row>29</xdr:row>
      <xdr:rowOff>495300</xdr:rowOff>
    </xdr:to>
    <xdr:sp macro="" textlink="">
      <xdr:nvSpPr>
        <xdr:cNvPr id="922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xdr:col>
      <xdr:colOff>2714625</xdr:colOff>
      <xdr:row>29</xdr:row>
      <xdr:rowOff>495300</xdr:rowOff>
    </xdr:to>
    <xdr:sp macro="" textlink="">
      <xdr:nvSpPr>
        <xdr:cNvPr id="922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xdr:col>
      <xdr:colOff>2714625</xdr:colOff>
      <xdr:row>29</xdr:row>
      <xdr:rowOff>495300</xdr:rowOff>
    </xdr:to>
    <xdr:sp macro="" textlink="">
      <xdr:nvSpPr>
        <xdr:cNvPr id="922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xdr:col>
      <xdr:colOff>2714625</xdr:colOff>
      <xdr:row>29</xdr:row>
      <xdr:rowOff>495300</xdr:rowOff>
    </xdr:to>
    <xdr:sp macro="" textlink="">
      <xdr:nvSpPr>
        <xdr:cNvPr id="922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xdr:col>
      <xdr:colOff>2714625</xdr:colOff>
      <xdr:row>29</xdr:row>
      <xdr:rowOff>495300</xdr:rowOff>
    </xdr:to>
    <xdr:sp macro="" textlink="">
      <xdr:nvSpPr>
        <xdr:cNvPr id="921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95250</xdr:colOff>
      <xdr:row>26</xdr:row>
      <xdr:rowOff>180975</xdr:rowOff>
    </xdr:to>
    <xdr:sp macro="" textlink="">
      <xdr:nvSpPr>
        <xdr:cNvPr id="1025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95250</xdr:colOff>
      <xdr:row>26</xdr:row>
      <xdr:rowOff>180975</xdr:rowOff>
    </xdr:to>
    <xdr:sp macro="" textlink="">
      <xdr:nvSpPr>
        <xdr:cNvPr id="1024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95250</xdr:colOff>
      <xdr:row>26</xdr:row>
      <xdr:rowOff>180975</xdr:rowOff>
    </xdr:to>
    <xdr:sp macro="" textlink="">
      <xdr:nvSpPr>
        <xdr:cNvPr id="1024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95250</xdr:colOff>
      <xdr:row>26</xdr:row>
      <xdr:rowOff>180975</xdr:rowOff>
    </xdr:to>
    <xdr:sp macro="" textlink="">
      <xdr:nvSpPr>
        <xdr:cNvPr id="1024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95250</xdr:colOff>
      <xdr:row>26</xdr:row>
      <xdr:rowOff>180975</xdr:rowOff>
    </xdr:to>
    <xdr:sp macro="" textlink="">
      <xdr:nvSpPr>
        <xdr:cNvPr id="1024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1876425</xdr:colOff>
      <xdr:row>32</xdr:row>
      <xdr:rowOff>114300</xdr:rowOff>
    </xdr:to>
    <xdr:sp macro="" textlink="">
      <xdr:nvSpPr>
        <xdr:cNvPr id="1127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1876425</xdr:colOff>
      <xdr:row>32</xdr:row>
      <xdr:rowOff>114300</xdr:rowOff>
    </xdr:to>
    <xdr:sp macro="" textlink="">
      <xdr:nvSpPr>
        <xdr:cNvPr id="1127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1876425</xdr:colOff>
      <xdr:row>32</xdr:row>
      <xdr:rowOff>114300</xdr:rowOff>
    </xdr:to>
    <xdr:sp macro="" textlink="">
      <xdr:nvSpPr>
        <xdr:cNvPr id="1127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1876425</xdr:colOff>
      <xdr:row>32</xdr:row>
      <xdr:rowOff>114300</xdr:rowOff>
    </xdr:to>
    <xdr:sp macro="" textlink="">
      <xdr:nvSpPr>
        <xdr:cNvPr id="1127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1876425</xdr:colOff>
      <xdr:row>32</xdr:row>
      <xdr:rowOff>114300</xdr:rowOff>
    </xdr:to>
    <xdr:sp macro="" textlink="">
      <xdr:nvSpPr>
        <xdr:cNvPr id="1127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1876425</xdr:colOff>
      <xdr:row>32</xdr:row>
      <xdr:rowOff>114300</xdr:rowOff>
    </xdr:to>
    <xdr:sp macro="" textlink="">
      <xdr:nvSpPr>
        <xdr:cNvPr id="1126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1876425</xdr:colOff>
      <xdr:row>32</xdr:row>
      <xdr:rowOff>114300</xdr:rowOff>
    </xdr:to>
    <xdr:sp macro="" textlink="">
      <xdr:nvSpPr>
        <xdr:cNvPr id="1126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2714625</xdr:colOff>
      <xdr:row>35</xdr:row>
      <xdr:rowOff>476250</xdr:rowOff>
    </xdr:to>
    <xdr:sp macro="" textlink="">
      <xdr:nvSpPr>
        <xdr:cNvPr id="1230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xdr:col>
      <xdr:colOff>2714625</xdr:colOff>
      <xdr:row>35</xdr:row>
      <xdr:rowOff>476250</xdr:rowOff>
    </xdr:to>
    <xdr:sp macro="" textlink="">
      <xdr:nvSpPr>
        <xdr:cNvPr id="1229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xdr:col>
      <xdr:colOff>2714625</xdr:colOff>
      <xdr:row>35</xdr:row>
      <xdr:rowOff>476250</xdr:rowOff>
    </xdr:to>
    <xdr:sp macro="" textlink="">
      <xdr:nvSpPr>
        <xdr:cNvPr id="1229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xdr:col>
      <xdr:colOff>2714625</xdr:colOff>
      <xdr:row>35</xdr:row>
      <xdr:rowOff>476250</xdr:rowOff>
    </xdr:to>
    <xdr:sp macro="" textlink="">
      <xdr:nvSpPr>
        <xdr:cNvPr id="1229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xdr:col>
      <xdr:colOff>2714625</xdr:colOff>
      <xdr:row>35</xdr:row>
      <xdr:rowOff>476250</xdr:rowOff>
    </xdr:to>
    <xdr:sp macro="" textlink="">
      <xdr:nvSpPr>
        <xdr:cNvPr id="1229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xdr:col>
      <xdr:colOff>2714625</xdr:colOff>
      <xdr:row>35</xdr:row>
      <xdr:rowOff>476250</xdr:rowOff>
    </xdr:to>
    <xdr:sp macro="" textlink="">
      <xdr:nvSpPr>
        <xdr:cNvPr id="1229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1800225</xdr:colOff>
      <xdr:row>31</xdr:row>
      <xdr:rowOff>314325</xdr:rowOff>
    </xdr:to>
    <xdr:sp macro="" textlink="">
      <xdr:nvSpPr>
        <xdr:cNvPr id="1331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1800225</xdr:colOff>
      <xdr:row>31</xdr:row>
      <xdr:rowOff>314325</xdr:rowOff>
    </xdr:to>
    <xdr:sp macro="" textlink="">
      <xdr:nvSpPr>
        <xdr:cNvPr id="1331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381000</xdr:colOff>
      <xdr:row>25</xdr:row>
      <xdr:rowOff>133350</xdr:rowOff>
    </xdr:to>
    <xdr:sp macro="" textlink="">
      <xdr:nvSpPr>
        <xdr:cNvPr id="1433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542925</xdr:colOff>
      <xdr:row>49</xdr:row>
      <xdr:rowOff>0</xdr:rowOff>
    </xdr:to>
    <xdr:sp macro="" textlink="">
      <xdr:nvSpPr>
        <xdr:cNvPr id="1536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revisions/_rels/revisionHeaders.xml.rels><?xml version="1.0" encoding="UTF-8" standalone="yes"?>
<Relationships xmlns="http://schemas.openxmlformats.org/package/2006/relationships"><Relationship Id="rId8" Type="http://schemas.openxmlformats.org/officeDocument/2006/relationships/revisionLog" Target="NULL"/><Relationship Id="rId13" Type="http://schemas.openxmlformats.org/officeDocument/2006/relationships/revisionLog" Target="revisionLog1.xml"/><Relationship Id="rId18" Type="http://schemas.openxmlformats.org/officeDocument/2006/relationships/revisionLog" Target="revisionLog6.xml"/><Relationship Id="rId26" Type="http://schemas.openxmlformats.org/officeDocument/2006/relationships/revisionLog" Target="revisionLog15.xml"/><Relationship Id="rId39" Type="http://schemas.openxmlformats.org/officeDocument/2006/relationships/revisionLog" Target="revisionLog28.xml"/><Relationship Id="rId3" Type="http://schemas.openxmlformats.org/officeDocument/2006/relationships/revisionLog" Target="NULL"/><Relationship Id="rId21" Type="http://schemas.openxmlformats.org/officeDocument/2006/relationships/revisionLog" Target="revisionLog9.xml"/><Relationship Id="rId34" Type="http://schemas.openxmlformats.org/officeDocument/2006/relationships/revisionLog" Target="revisionLog23.xml"/><Relationship Id="rId7" Type="http://schemas.openxmlformats.org/officeDocument/2006/relationships/revisionLog" Target="NULL"/><Relationship Id="rId12" Type="http://schemas.openxmlformats.org/officeDocument/2006/relationships/revisionLog" Target="revisionLog12.xml"/><Relationship Id="rId17" Type="http://schemas.openxmlformats.org/officeDocument/2006/relationships/revisionLog" Target="revisionLog5.xml"/><Relationship Id="rId25" Type="http://schemas.openxmlformats.org/officeDocument/2006/relationships/revisionLog" Target="revisionLog14.xml"/><Relationship Id="rId33" Type="http://schemas.openxmlformats.org/officeDocument/2006/relationships/revisionLog" Target="revisionLog22.xml"/><Relationship Id="rId38" Type="http://schemas.openxmlformats.org/officeDocument/2006/relationships/revisionLog" Target="revisionLog27.xml"/><Relationship Id="rId2" Type="http://schemas.openxmlformats.org/officeDocument/2006/relationships/revisionLog" Target="NULL"/><Relationship Id="rId16" Type="http://schemas.openxmlformats.org/officeDocument/2006/relationships/revisionLog" Target="revisionLog4.xml"/><Relationship Id="rId20" Type="http://schemas.openxmlformats.org/officeDocument/2006/relationships/revisionLog" Target="revisionLog8.xml"/><Relationship Id="rId29" Type="http://schemas.openxmlformats.org/officeDocument/2006/relationships/revisionLog" Target="revisionLog18.xml"/><Relationship Id="rId1" Type="http://schemas.openxmlformats.org/officeDocument/2006/relationships/revisionLog" Target="NULL"/><Relationship Id="rId6" Type="http://schemas.openxmlformats.org/officeDocument/2006/relationships/revisionLog" Target="NULL"/><Relationship Id="rId11" Type="http://schemas.openxmlformats.org/officeDocument/2006/relationships/revisionLog" Target="NULL"/><Relationship Id="rId24" Type="http://schemas.openxmlformats.org/officeDocument/2006/relationships/revisionLog" Target="revisionLog13.xml"/><Relationship Id="rId32" Type="http://schemas.openxmlformats.org/officeDocument/2006/relationships/revisionLog" Target="revisionLog21.xml"/><Relationship Id="rId37" Type="http://schemas.openxmlformats.org/officeDocument/2006/relationships/revisionLog" Target="revisionLog26.xml"/><Relationship Id="rId5" Type="http://schemas.openxmlformats.org/officeDocument/2006/relationships/revisionLog" Target="NULL"/><Relationship Id="rId15" Type="http://schemas.openxmlformats.org/officeDocument/2006/relationships/revisionLog" Target="revisionLog3.xml"/><Relationship Id="rId23" Type="http://schemas.openxmlformats.org/officeDocument/2006/relationships/revisionLog" Target="revisionLog11.xml"/><Relationship Id="rId28" Type="http://schemas.openxmlformats.org/officeDocument/2006/relationships/revisionLog" Target="revisionLog17.xml"/><Relationship Id="rId36" Type="http://schemas.openxmlformats.org/officeDocument/2006/relationships/revisionLog" Target="revisionLog25.xml"/><Relationship Id="rId10" Type="http://schemas.openxmlformats.org/officeDocument/2006/relationships/revisionLog" Target="NULL"/><Relationship Id="rId19" Type="http://schemas.openxmlformats.org/officeDocument/2006/relationships/revisionLog" Target="revisionLog7.xml"/><Relationship Id="rId31" Type="http://schemas.openxmlformats.org/officeDocument/2006/relationships/revisionLog" Target="revisionLog20.xml"/><Relationship Id="rId4" Type="http://schemas.openxmlformats.org/officeDocument/2006/relationships/revisionLog" Target="NULL"/><Relationship Id="rId9" Type="http://schemas.openxmlformats.org/officeDocument/2006/relationships/revisionLog" Target="NULL"/><Relationship Id="rId14" Type="http://schemas.openxmlformats.org/officeDocument/2006/relationships/revisionLog" Target="revisionLog2.xml"/><Relationship Id="rId22" Type="http://schemas.openxmlformats.org/officeDocument/2006/relationships/revisionLog" Target="revisionLog10.xml"/><Relationship Id="rId27" Type="http://schemas.openxmlformats.org/officeDocument/2006/relationships/revisionLog" Target="revisionLog16.xml"/><Relationship Id="rId30" Type="http://schemas.openxmlformats.org/officeDocument/2006/relationships/revisionLog" Target="revisionLog19.xml"/><Relationship Id="rId35" Type="http://schemas.openxmlformats.org/officeDocument/2006/relationships/revisionLog" Target="revisionLog2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43EAB8E-AADF-4B62-BAE4-B91B159EA742}" diskRevisions="1" revisionId="382" version="5">
  <header guid="{61FE119B-93F7-4611-A8CF-A5956531399C}" dateTime="2015-02-24T16:57:00" maxSheetId="21" userName="Boris Tichy" r:id="rId1" minRId="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DB6B373-6828-473F-A587-BE6D97C7D422}" dateTime="2015-02-24T16:59:00" maxSheetId="21" userName="Boris Tichy" r:id="rId2" minRId="2" maxRId="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2F52CAC-C109-429A-A09A-2E4B22C52847}" dateTime="2015-02-24T17:00:00" maxSheetId="21" userName="Boris Tichy" r:id="rId3" minRId="4" maxRId="2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D80A409-C8E6-4A1B-8266-7C991FB8AD54}" dateTime="2015-02-24T17:03:00" maxSheetId="21" userName="Boris Tichy" r:id="rId4" minRId="25" maxRId="2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CE11913-D39C-4757-9D8F-0B47EF304F8A}" dateTime="2015-02-24T17:39:00" maxSheetId="21" userName="Boris Tichy" r:id="rId5" minRId="2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8BE8567-C4A2-4A2E-A8C9-2821E57334C1}" dateTime="2015-02-24T17:40:00" maxSheetId="21" userName="Boris Tichy" r:id="rId6" minRId="3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F4A87A4-43F5-4519-B222-CBE14CDABB34}" dateTime="2015-02-24T17:53:00" maxSheetId="21" userName="Boris Tichy" r:id="rId7" minRId="31" maxRId="3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F163857-5E85-4052-8619-104CE09521DE}" dateTime="2015-02-24T17:54:00" maxSheetId="21" userName="Boris Tichy" r:id="rId8" minRId="34" maxRId="4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C24F743-D142-4F4F-A703-7A1E4917DD83}" dateTime="2015-02-24T17:56:00" maxSheetId="21" userName="Boris Tichy" r:id="rId9" minRId="4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BE057A2-6817-45E6-AEBA-DB0E82B01452}" dateTime="2015-02-24T17:57:00" maxSheetId="21" userName="Boris Tichy" r:id="rId10" minRId="45" maxRId="4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0532654-CEA5-40BF-893A-FC55A3A7B94B}" dateTime="2015-02-24T17:58:00" maxSheetId="21" userName="Boris Tichy" r:id="rId11" minRId="48" maxRId="5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EC0A6D2-2008-4887-B9F8-16A3F23C75A9}" dateTime="2015-02-25T16:44:23" maxSheetId="21" userName="Zikmundova" r:id="rId12" minRId="1" maxRId="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FFC759E-8FC2-4AD8-8431-9D9CD53F7B73}" dateTime="2015-02-25T17:26:57" maxSheetId="21" userName="Zikmundova" r:id="rId1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7EE0C7C-1C07-4CEF-881C-877E057A610C}" dateTime="2015-02-25T17:36:58" maxSheetId="21" userName="Zikmundova" r:id="rId14" minRId="3" maxRId="2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40A87B1-9855-409B-8DF9-64AFC9870114}" dateTime="2015-02-25T17:38:13" maxSheetId="21" userName="Zikmundova" r:id="rId15" minRId="28" maxRId="3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250111F-D3D8-42AB-86FF-1E7A596C3D78}" dateTime="2015-02-25T17:47:16" maxSheetId="21" userName="Zikmundova" r:id="rId16" minRId="32" maxRId="4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985BA98-5CD0-4C6B-92ED-CAC3358B1B96}" dateTime="2015-02-26T09:07:51" maxSheetId="21" userName="zikmundova" r:id="rId17" minRId="41" maxRId="4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BC92FA6-44D9-4B50-AB97-F5B4EDEB5023}" dateTime="2015-02-26T09:48:34" maxSheetId="21" userName="zikmundova" r:id="rId18" minRId="43" maxRId="6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D33001C-AD9F-4DBC-A24E-F5F8020A0583}" dateTime="2015-02-26T11:08:30" maxSheetId="21" userName="zikmundova" r:id="rId19" minRId="61" maxRId="8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120A30E-557E-4D2C-A798-1D304AB1B9AD}" dateTime="2015-02-26T11:10:13" maxSheetId="21" userName="zikmundova" r:id="rId20" minRId="90" maxRId="9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23A5FE5-1AB1-41B7-B8FF-43DE42A3E749}" dateTime="2015-02-26T11:20:56" maxSheetId="21" userName="zikmundova" r:id="rId21" minRId="92" maxRId="9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F0052BA-13D0-4203-87C2-3E9F5B648609}" dateTime="2015-02-26T14:30:10" maxSheetId="21" userName="Zikmundova" r:id="rId22" minRId="94" maxRId="11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111FFED-78C7-40F1-A7D8-D26383317A87}" dateTime="2015-02-26T14:31:34" maxSheetId="21" userName="Zikmundova" r:id="rId23" minRId="113" maxRId="12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7F64CF2-313C-4930-82FD-59FB27E159CB}" dateTime="2015-02-26T14:37:51" maxSheetId="21" userName="Zikmundova" r:id="rId24" minRId="125" maxRId="14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F5F5A38-23F4-4E24-A11E-B5A8A58039A3}" dateTime="2015-02-26T14:38:10" maxSheetId="21" userName="Zikmundova" r:id="rId25" minRId="14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0741832-A981-4B66-8190-2C719CC2991E}" dateTime="2015-02-26T14:39:19" maxSheetId="21" userName="Zikmundova" r:id="rId26" minRId="147" maxRId="14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54AFEB3-2086-44B9-A08A-8A1F118C09DD}" dateTime="2015-02-26T14:40:11" maxSheetId="21" userName="Zikmundova" r:id="rId27" minRId="15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5859B31-B1D2-463E-B25F-9374B117CA23}" dateTime="2015-02-26T14:45:27" maxSheetId="21" userName="Zikmundova" r:id="rId28" minRId="15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7E9655D-0DE7-4B4A-9283-BDE24442451D}" dateTime="2015-02-26T14:46:33" maxSheetId="21" userName="Zikmundova" r:id="rId29" minRId="15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8308C76-294C-4789-9DA2-956174DF7704}" dateTime="2015-02-26T15:02:09" maxSheetId="21" userName="Zikmundova" r:id="rId30" minRId="153" maxRId="317">
    <sheetIdMap count="20">
      <sheetId val="1"/>
      <sheetId val="2"/>
      <sheetId val="3"/>
      <sheetId val="4"/>
      <sheetId val="5"/>
      <sheetId val="6"/>
      <sheetId val="7"/>
      <sheetId val="8"/>
      <sheetId val="9"/>
      <sheetId val="10"/>
      <sheetId val="11"/>
      <sheetId val="12"/>
      <sheetId val="13"/>
      <sheetId val="14"/>
      <sheetId val="15"/>
      <sheetId val="16"/>
      <sheetId val="17"/>
      <sheetId val="18"/>
      <sheetId val="20"/>
      <sheetId val="19"/>
    </sheetIdMap>
  </header>
  <header guid="{EA691736-CC60-49DB-BD48-FFADB3570942}" dateTime="2015-02-26T15:52:17" maxSheetId="21" userName="Zikmundova" r:id="rId31">
    <sheetIdMap count="20">
      <sheetId val="1"/>
      <sheetId val="2"/>
      <sheetId val="3"/>
      <sheetId val="4"/>
      <sheetId val="5"/>
      <sheetId val="6"/>
      <sheetId val="7"/>
      <sheetId val="8"/>
      <sheetId val="9"/>
      <sheetId val="10"/>
      <sheetId val="11"/>
      <sheetId val="12"/>
      <sheetId val="13"/>
      <sheetId val="14"/>
      <sheetId val="15"/>
      <sheetId val="16"/>
      <sheetId val="17"/>
      <sheetId val="18"/>
      <sheetId val="20"/>
      <sheetId val="19"/>
    </sheetIdMap>
  </header>
  <header guid="{A8A8CF46-131A-498A-88BD-99FA9494ECB7}" dateTime="2015-02-26T16:14:28" maxSheetId="21" userName="Zikmundova" r:id="rId32" minRId="318">
    <sheetIdMap count="20">
      <sheetId val="1"/>
      <sheetId val="2"/>
      <sheetId val="3"/>
      <sheetId val="4"/>
      <sheetId val="5"/>
      <sheetId val="6"/>
      <sheetId val="7"/>
      <sheetId val="8"/>
      <sheetId val="9"/>
      <sheetId val="10"/>
      <sheetId val="11"/>
      <sheetId val="12"/>
      <sheetId val="13"/>
      <sheetId val="14"/>
      <sheetId val="15"/>
      <sheetId val="16"/>
      <sheetId val="17"/>
      <sheetId val="18"/>
      <sheetId val="20"/>
      <sheetId val="19"/>
    </sheetIdMap>
  </header>
  <header guid="{798D5C62-1F21-4F63-AC49-F912FEE4AD60}" dateTime="2015-02-27T11:01:34" maxSheetId="21" userName="Zikmundova" r:id="rId33" minRId="319" maxRId="348">
    <sheetIdMap count="20">
      <sheetId val="1"/>
      <sheetId val="2"/>
      <sheetId val="3"/>
      <sheetId val="4"/>
      <sheetId val="5"/>
      <sheetId val="6"/>
      <sheetId val="7"/>
      <sheetId val="8"/>
      <sheetId val="9"/>
      <sheetId val="10"/>
      <sheetId val="11"/>
      <sheetId val="12"/>
      <sheetId val="13"/>
      <sheetId val="14"/>
      <sheetId val="15"/>
      <sheetId val="16"/>
      <sheetId val="17"/>
      <sheetId val="18"/>
      <sheetId val="20"/>
      <sheetId val="19"/>
    </sheetIdMap>
  </header>
  <header guid="{FD6D0C1B-FA3A-46AC-85A3-0BDE34E0CB12}" dateTime="2015-02-27T11:54:07" maxSheetId="21" userName="Zikmundova" r:id="rId34" minRId="349">
    <sheetIdMap count="20">
      <sheetId val="1"/>
      <sheetId val="2"/>
      <sheetId val="3"/>
      <sheetId val="4"/>
      <sheetId val="5"/>
      <sheetId val="6"/>
      <sheetId val="7"/>
      <sheetId val="8"/>
      <sheetId val="9"/>
      <sheetId val="10"/>
      <sheetId val="11"/>
      <sheetId val="12"/>
      <sheetId val="13"/>
      <sheetId val="14"/>
      <sheetId val="15"/>
      <sheetId val="16"/>
      <sheetId val="17"/>
      <sheetId val="18"/>
      <sheetId val="20"/>
      <sheetId val="19"/>
    </sheetIdMap>
  </header>
  <header guid="{8825A854-0388-4925-AF8E-16A3068C467A}" dateTime="2015-02-27T14:33:17" maxSheetId="21" userName="Zikmundova" r:id="rId35" minRId="350">
    <sheetIdMap count="20">
      <sheetId val="1"/>
      <sheetId val="2"/>
      <sheetId val="3"/>
      <sheetId val="4"/>
      <sheetId val="5"/>
      <sheetId val="6"/>
      <sheetId val="7"/>
      <sheetId val="8"/>
      <sheetId val="9"/>
      <sheetId val="10"/>
      <sheetId val="11"/>
      <sheetId val="12"/>
      <sheetId val="13"/>
      <sheetId val="14"/>
      <sheetId val="15"/>
      <sheetId val="16"/>
      <sheetId val="17"/>
      <sheetId val="18"/>
      <sheetId val="20"/>
      <sheetId val="19"/>
    </sheetIdMap>
  </header>
  <header guid="{EFA8F401-0CAF-4366-A8D8-176368181421}" dateTime="2015-03-02T12:55:28" maxSheetId="21" userName="Zikmundova" r:id="rId36" minRId="351" maxRId="363">
    <sheetIdMap count="20">
      <sheetId val="1"/>
      <sheetId val="2"/>
      <sheetId val="3"/>
      <sheetId val="4"/>
      <sheetId val="5"/>
      <sheetId val="6"/>
      <sheetId val="7"/>
      <sheetId val="8"/>
      <sheetId val="9"/>
      <sheetId val="10"/>
      <sheetId val="11"/>
      <sheetId val="12"/>
      <sheetId val="13"/>
      <sheetId val="14"/>
      <sheetId val="15"/>
      <sheetId val="16"/>
      <sheetId val="17"/>
      <sheetId val="18"/>
      <sheetId val="20"/>
      <sheetId val="19"/>
    </sheetIdMap>
  </header>
  <header guid="{CC2DFD6F-F01E-421B-B1A6-A9992D8EDC6A}" dateTime="2015-03-02T15:54:04" maxSheetId="21" userName="Zikmundova" r:id="rId37" minRId="364" maxRId="365">
    <sheetIdMap count="20">
      <sheetId val="1"/>
      <sheetId val="2"/>
      <sheetId val="3"/>
      <sheetId val="4"/>
      <sheetId val="5"/>
      <sheetId val="6"/>
      <sheetId val="7"/>
      <sheetId val="8"/>
      <sheetId val="9"/>
      <sheetId val="10"/>
      <sheetId val="11"/>
      <sheetId val="12"/>
      <sheetId val="13"/>
      <sheetId val="14"/>
      <sheetId val="15"/>
      <sheetId val="16"/>
      <sheetId val="17"/>
      <sheetId val="18"/>
      <sheetId val="20"/>
      <sheetId val="19"/>
    </sheetIdMap>
  </header>
  <header guid="{06522BCC-5497-4642-A214-ADEDC70FCED1}" dateTime="2015-03-03T16:09:09" maxSheetId="21" userName="zikmundova" r:id="rId38">
    <sheetIdMap count="20">
      <sheetId val="1"/>
      <sheetId val="2"/>
      <sheetId val="3"/>
      <sheetId val="4"/>
      <sheetId val="5"/>
      <sheetId val="6"/>
      <sheetId val="7"/>
      <sheetId val="8"/>
      <sheetId val="9"/>
      <sheetId val="10"/>
      <sheetId val="11"/>
      <sheetId val="12"/>
      <sheetId val="13"/>
      <sheetId val="14"/>
      <sheetId val="15"/>
      <sheetId val="16"/>
      <sheetId val="17"/>
      <sheetId val="18"/>
      <sheetId val="20"/>
      <sheetId val="19"/>
    </sheetIdMap>
  </header>
  <header guid="{043EAB8E-AADF-4B62-BAE4-B91B159EA742}" dateTime="2015-03-04T07:56:58" maxSheetId="21" userName="Zikmundova" r:id="rId39" minRId="366" maxRId="382">
    <sheetIdMap count="20">
      <sheetId val="1"/>
      <sheetId val="2"/>
      <sheetId val="3"/>
      <sheetId val="4"/>
      <sheetId val="5"/>
      <sheetId val="6"/>
      <sheetId val="7"/>
      <sheetId val="8"/>
      <sheetId val="9"/>
      <sheetId val="10"/>
      <sheetId val="11"/>
      <sheetId val="12"/>
      <sheetId val="13"/>
      <sheetId val="14"/>
      <sheetId val="15"/>
      <sheetId val="16"/>
      <sheetId val="17"/>
      <sheetId val="18"/>
      <sheetId val="20"/>
      <sheetId val="19"/>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B19" guid="{00000000-0000-0000-0000-000000000000}" action="delete" alwaysShow="1" author=""/>
  <rcmt sheetId="1" cell="A20" guid="{00000000-0000-0000-0000-000000000000}" action="delete" alwaysShow="1" author=""/>
  <rcmt sheetId="1" cell="B18" guid="{00000000-0000-0000-0000-000000000000}" action="delete" alwaysShow="1" author=""/>
  <rcmt sheetId="1" cell="B15" guid="{00000000-0000-0000-0000-000000000000}" action="delete" alwaysShow="1" author=""/>
  <rcmt sheetId="1" cell="B11" guid="{00000000-0000-0000-0000-000000000000}" action="delete" alwaysShow="1" author=""/>
  <rfmt sheetId="1" sqref="B11:B20" start="0" length="2147483647">
    <dxf>
      <font>
        <color rgb="FFFF0000"/>
      </font>
    </dxf>
  </rfmt>
  <rfmt sheetId="1" sqref="B11:B20">
    <dxf>
      <fill>
        <patternFill patternType="none">
          <fgColor indexed="64"/>
          <bgColor auto="1"/>
        </patternFill>
      </fill>
    </dxf>
  </rfmt>
  <rfmt sheetId="1" sqref="B11:B20" start="0" length="2147483647">
    <dxf>
      <font>
        <color auto="1"/>
      </font>
    </dxf>
  </rfmt>
  <rcmt sheetId="2" cell="A20" guid="{00000000-0000-0000-0000-000000000000}" action="delete" alwaysShow="1" author=""/>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 sId="11" ref="A20:XFD20" action="insertRow"/>
  <rcc rId="4" sId="11" xfDxf="1" dxf="1">
    <nc r="A20" t="inlineStr">
      <is>
        <t>možnost rozšíření o výkyvný rotor pro alespoň 2 destičky MTP formátu</t>
      </is>
    </nc>
    <ndxf>
      <font>
        <color auto="1"/>
      </font>
      <alignment vertical="center" wrapText="1" readingOrder="0"/>
      <border outline="0">
        <left style="medium">
          <color auto="1"/>
        </left>
        <right style="thin">
          <color auto="1"/>
        </right>
        <top style="thin">
          <color auto="1"/>
        </top>
        <bottom style="thin">
          <color auto="1"/>
        </bottom>
      </border>
    </ndxf>
  </rcc>
  <rcc rId="5" sId="11">
    <nc r="B20" t="inlineStr">
      <is>
        <t>ano</t>
      </is>
    </nc>
  </rcc>
  <rcc rId="6" sId="11">
    <nc r="C20" t="inlineStr">
      <is>
        <t>Vyplní uchazeč</t>
      </is>
    </nc>
  </rcc>
  <rcc rId="7" sId="11" odxf="1" dxf="1">
    <oc r="G18" t="inlineStr">
      <is>
        <t>možnost rozšíření o výkyvný rotor pro alespoň 2 destičky MTP formátu</t>
      </is>
    </oc>
    <nc r="G18"/>
    <ndxf>
      <font>
        <sz val="11"/>
        <color rgb="FF000000"/>
        <name val="Calibri"/>
        <scheme val="none"/>
      </font>
      <alignment vertical="bottom" wrapText="0" readingOrder="0"/>
      <border outline="0">
        <right/>
        <top/>
        <bottom/>
      </border>
    </ndxf>
  </rcc>
  <rcc rId="8" sId="11" odxf="1" dxf="1">
    <oc r="H18" t="inlineStr">
      <is>
        <t>ano</t>
      </is>
    </oc>
    <nc r="H18"/>
    <ndxf>
      <font>
        <sz val="11"/>
        <color rgb="FF000000"/>
        <name val="Calibri"/>
        <scheme val="none"/>
      </font>
      <alignment horizontal="general" vertical="bottom" wrapText="0" readingOrder="0"/>
      <border outline="0">
        <left/>
        <right/>
        <top/>
        <bottom/>
      </border>
    </ndxf>
  </rcc>
  <rcc rId="9" sId="11" odxf="1" dxf="1">
    <oc r="I18" t="inlineStr">
      <is>
        <t>Vyplní dodavatel</t>
      </is>
    </oc>
    <nc r="I18"/>
    <ndxf>
      <font>
        <i val="0"/>
        <sz val="11"/>
        <color rgb="FF000000"/>
        <name val="Calibri"/>
        <scheme val="none"/>
      </font>
      <fill>
        <patternFill patternType="none">
          <fgColor indexed="64"/>
          <bgColor indexed="65"/>
        </patternFill>
      </fill>
      <alignment horizontal="general" vertical="bottom" wrapText="0" readingOrder="0"/>
      <border outline="0">
        <left/>
        <right/>
        <top/>
        <bottom/>
      </border>
    </ndxf>
  </rcc>
  <rcmt sheetId="11" cell="G18" guid="{00000000-0000-0000-0000-000000000000}" action="delete" alwaysShow="1" author=""/>
  <rfmt sheetId="11" sqref="B20">
    <dxf>
      <fill>
        <patternFill patternType="none">
          <fgColor indexed="64"/>
          <bgColor auto="1"/>
        </patternFill>
      </fill>
    </dxf>
  </rfmt>
  <rcmt sheetId="11" cell="B10" guid="{00000000-0000-0000-0000-000000000000}" action="delete" alwaysShow="1" author=""/>
  <rcmt sheetId="11" cell="B19" guid="{00000000-0000-0000-0000-000000000000}" action="delete" alwaysShow="1" author=""/>
  <rfmt sheetId="11" sqref="B10:B19">
    <dxf>
      <fill>
        <patternFill patternType="none">
          <fgColor indexed="64"/>
          <bgColor auto="1"/>
        </patternFill>
      </fill>
    </dxf>
  </rfmt>
  <rcmt sheetId="11" cell="C25" guid="{00000000-0000-0000-0000-000000000000}" action="delete" alwaysShow="1" author=""/>
  <rfmt sheetId="11" sqref="B25">
    <dxf>
      <fill>
        <patternFill patternType="none">
          <fgColor indexed="64"/>
          <bgColor auto="1"/>
        </patternFill>
      </fill>
    </dxf>
  </rfmt>
  <rcc rId="10" sId="11">
    <oc r="A29" t="inlineStr">
      <is>
        <t>adaptéry pro 50ml zkumavky typ Falcon</t>
      </is>
    </oc>
    <nc r="A29" t="inlineStr">
      <is>
        <t>adaptéry pro 50ml zkumavky s kónickým dnem a šroubovacím uzávěrem, průměr 28mm, délka 114mm</t>
      </is>
    </nc>
  </rcc>
  <rcc rId="11" sId="11">
    <oc r="A28" t="inlineStr">
      <is>
        <t>adaptéry pro 15ml zkumavky typ Falcon</t>
      </is>
    </oc>
    <nc r="A28" t="inlineStr">
      <is>
        <t>adaptéry pro 15ml zkumavky s kónickým dnem a šroubovacím uzávěrem, průměr 17mm, délka 120mm</t>
      </is>
    </nc>
  </rcc>
  <rfmt sheetId="11" sqref="A29:XFD29">
    <dxf>
      <alignment wrapText="0" readingOrder="0"/>
    </dxf>
  </rfmt>
  <rfmt sheetId="11" sqref="A29:XFD29">
    <dxf>
      <alignment wrapText="1" readingOrder="0"/>
    </dxf>
  </rfmt>
  <rfmt sheetId="11" sqref="A28">
    <dxf>
      <alignment wrapText="1" readingOrder="0"/>
    </dxf>
  </rfmt>
  <rcmt sheetId="11" cell="A28" guid="{00000000-0000-0000-0000-000000000000}" action="delete" alwaysShow="1" author=""/>
  <rcmt sheetId="3" cell="B21" guid="{00000000-0000-0000-0000-000000000000}" action="delete" alwaysShow="1" author=""/>
  <rfmt sheetId="3" sqref="B21">
    <dxf>
      <fill>
        <patternFill patternType="none">
          <fgColor indexed="64"/>
          <bgColor auto="1"/>
        </patternFill>
      </fill>
    </dxf>
  </rfmt>
  <rcc rId="12" sId="5" odxf="1" dxf="1">
    <oc r="E21" t="inlineStr">
      <is>
        <t>možnost osazení úhlového rotoru pro nejméně 4 PCR 8-jamkové stripy (max. RCF &gt;= 12000g)</t>
      </is>
    </oc>
    <nc r="E21"/>
    <ndxf>
      <alignment vertical="bottom" wrapText="0" readingOrder="0"/>
      <border outline="0">
        <left/>
        <right/>
        <top/>
        <bottom/>
      </border>
    </ndxf>
  </rcc>
  <rcc rId="13" sId="5" odxf="1" dxf="1">
    <oc r="F21" t="inlineStr">
      <is>
        <t>ano</t>
      </is>
    </oc>
    <nc r="F21"/>
    <ndxf>
      <font>
        <sz val="11"/>
        <color rgb="FF000000"/>
        <name val="Calibri"/>
        <scheme val="none"/>
      </font>
      <alignment horizontal="general" vertical="bottom" wrapText="0" readingOrder="0"/>
      <border outline="0">
        <left/>
        <right/>
        <top/>
        <bottom/>
      </border>
    </ndxf>
  </rcc>
  <rcc rId="14" sId="5" odxf="1" dxf="1">
    <oc r="G21" t="inlineStr">
      <is>
        <t>Vyplní dodavatel</t>
      </is>
    </oc>
    <nc r="G21"/>
    <ndxf>
      <font>
        <i val="0"/>
        <sz val="11"/>
        <color rgb="FF000000"/>
        <name val="Calibri"/>
        <scheme val="none"/>
      </font>
      <fill>
        <patternFill patternType="none">
          <fgColor indexed="64"/>
          <bgColor indexed="65"/>
        </patternFill>
      </fill>
      <alignment horizontal="general" vertical="bottom" wrapText="0" readingOrder="0"/>
      <border outline="0">
        <left/>
        <right/>
        <top/>
        <bottom/>
      </border>
    </ndxf>
  </rcc>
  <rcc rId="15" sId="5" odxf="1" dxf="1">
    <oc r="E22" t="inlineStr">
      <is>
        <t>možnost osazení úhlového rotoru pro nejméně 16ks 5mL mikrozkumavek (max. RCF &gt;= 20000g)</t>
      </is>
    </oc>
    <nc r="E22"/>
    <ndxf>
      <alignment vertical="bottom" wrapText="0" readingOrder="0"/>
      <border outline="0">
        <left/>
        <right/>
        <top/>
        <bottom/>
      </border>
    </ndxf>
  </rcc>
  <rcc rId="16" sId="5" odxf="1" dxf="1">
    <oc r="F22" t="inlineStr">
      <is>
        <t>ano</t>
      </is>
    </oc>
    <nc r="F22"/>
    <ndxf>
      <font>
        <sz val="11"/>
        <color rgb="FF000000"/>
        <name val="Calibri"/>
        <scheme val="none"/>
      </font>
      <alignment horizontal="general" vertical="bottom" wrapText="0" readingOrder="0"/>
      <border outline="0">
        <left/>
        <right/>
        <top/>
        <bottom/>
      </border>
    </ndxf>
  </rcc>
  <rcc rId="17" sId="5" odxf="1" dxf="1">
    <oc r="G22" t="inlineStr">
      <is>
        <t>Vyplní dodavatel</t>
      </is>
    </oc>
    <nc r="G22"/>
    <ndxf>
      <font>
        <i val="0"/>
        <sz val="11"/>
        <color rgb="FF000000"/>
        <name val="Calibri"/>
        <scheme val="none"/>
      </font>
      <fill>
        <patternFill patternType="none">
          <fgColor indexed="64"/>
          <bgColor indexed="65"/>
        </patternFill>
      </fill>
      <alignment horizontal="general" vertical="bottom" wrapText="0" readingOrder="0"/>
      <border outline="0">
        <left/>
        <right/>
        <top/>
        <bottom/>
      </border>
    </ndxf>
  </rcc>
  <rfmt sheetId="5" sqref="A24:C24" start="0" length="0">
    <dxf>
      <border>
        <top style="thin">
          <color indexed="64"/>
        </top>
      </border>
    </dxf>
  </rfmt>
  <rfmt sheetId="5" sqref="A1:A27" start="0" length="0">
    <dxf>
      <border>
        <left style="medium">
          <color indexed="64"/>
        </left>
      </border>
    </dxf>
  </rfmt>
  <rfmt sheetId="5" sqref="A27:C27" start="0" length="0">
    <dxf>
      <border>
        <bottom style="medium">
          <color indexed="64"/>
        </bottom>
      </border>
    </dxf>
  </rfmt>
  <rfmt sheetId="5" sqref="A27">
    <dxf>
      <alignment wrapText="1" readingOrder="0"/>
    </dxf>
  </rfmt>
  <rcc rId="18" sId="5">
    <oc r="A27" t="inlineStr">
      <is>
        <t>všechny rotory kompatibilní s centrifugami kon7 a kon8</t>
      </is>
    </oc>
    <nc r="A27" t="inlineStr">
      <is>
        <t>všechny rotory kompatibilní s centrifugami konfigurace 7 a konfigurace 8</t>
      </is>
    </nc>
  </rcc>
  <rcmt sheetId="5" cell="A27" guid="{00000000-0000-0000-0000-000000000000}" action="delete" alwaysShow="1" author=""/>
  <rcmt sheetId="5" cell="A24" guid="{00000000-0000-0000-0000-000000000000}" action="delete" alwaysShow="1" author=""/>
  <rcmt sheetId="5" cell="B20" guid="{00000000-0000-0000-0000-000000000000}" action="delete" alwaysShow="1" author=""/>
  <rcmt sheetId="5" cell="B17" guid="{00000000-0000-0000-0000-000000000000}" action="delete" alwaysShow="1" author=""/>
  <rcmt sheetId="5" cell="B9" guid="{00000000-0000-0000-0000-000000000000}" action="delete" alwaysShow="1" author=""/>
  <rfmt sheetId="5" sqref="B9:B20">
    <dxf>
      <fill>
        <patternFill patternType="none">
          <fgColor indexed="64"/>
          <bgColor auto="1"/>
        </patternFill>
      </fill>
    </dxf>
  </rfmt>
  <rcmt sheetId="3" cell="B17" guid="{00000000-0000-0000-0000-000000000000}" action="delete" alwaysShow="1" author=""/>
  <rcmt sheetId="3" cell="B11" guid="{00000000-0000-0000-0000-000000000000}" action="delete" alwaysShow="1" author=""/>
  <rfmt sheetId="3" sqref="B11:B18">
    <dxf>
      <fill>
        <patternFill patternType="none">
          <fgColor indexed="64"/>
          <bgColor auto="1"/>
        </patternFill>
      </fill>
    </dxf>
  </rfmt>
  <rcmt sheetId="3" cell="A1" guid="{00000000-0000-0000-0000-000000000000}" action="delete" alwaysShow="1" author=""/>
  <rcmt sheetId="7" cell="A1" guid="{00000000-0000-0000-0000-000000000000}" action="delete" alwaysShow="1" author=""/>
  <rcmt sheetId="7" cell="B9" guid="{00000000-0000-0000-0000-000000000000}" action="delete" alwaysShow="1" author=""/>
  <rcmt sheetId="7" cell="B11" guid="{00000000-0000-0000-0000-000000000000}" action="delete" alwaysShow="1" author=""/>
  <rcmt sheetId="7" cell="B23" guid="{00000000-0000-0000-0000-000000000000}" action="delete" alwaysShow="1" author=""/>
  <rcmt sheetId="7" cell="B20" guid="{00000000-0000-0000-0000-000000000000}" action="delete" alwaysShow="1" author=""/>
  <rfmt sheetId="7" sqref="B9:B24">
    <dxf>
      <fill>
        <patternFill patternType="none">
          <fgColor indexed="64"/>
          <bgColor auto="1"/>
        </patternFill>
      </fill>
    </dxf>
  </rfmt>
  <rfmt sheetId="7" sqref="A33">
    <dxf>
      <alignment wrapText="1" readingOrder="0"/>
    </dxf>
  </rfmt>
  <rfmt sheetId="7" sqref="A33:C33" start="0" length="0">
    <dxf>
      <border>
        <top style="thin">
          <color indexed="64"/>
        </top>
      </border>
    </dxf>
  </rfmt>
  <rfmt sheetId="7" sqref="A1:A33" start="0" length="0">
    <dxf>
      <border>
        <left style="medium">
          <color indexed="64"/>
        </left>
      </border>
    </dxf>
  </rfmt>
  <rfmt sheetId="7" sqref="A33:C33" start="0" length="0">
    <dxf>
      <border>
        <bottom style="medium">
          <color indexed="64"/>
        </bottom>
      </border>
    </dxf>
  </rfmt>
  <rcmt sheetId="7" cell="A33" guid="{00000000-0000-0000-0000-000000000000}" action="delete" alwaysShow="1" author=""/>
  <rcc rId="19" sId="7">
    <oc r="A33" t="inlineStr">
      <is>
        <t>všechny rotory kompatibilní s centrifugami kon5 a kon8</t>
      </is>
    </oc>
    <nc r="A33" t="inlineStr">
      <is>
        <t>všechny rotory kompatibilní s centrifugami konfigurace 5 a konfigurace 8</t>
      </is>
    </nc>
  </rcc>
  <rcmt sheetId="7" cell="A31" guid="{00000000-0000-0000-0000-000000000000}" action="delete" alwaysShow="1" author=""/>
  <rcmt sheetId="7" cell="B30" guid="{00000000-0000-0000-0000-000000000000}" action="delete" alwaysShow="1" author=""/>
  <rfmt sheetId="7" sqref="A30:B31">
    <dxf>
      <fill>
        <patternFill patternType="none">
          <bgColor auto="1"/>
        </patternFill>
      </fill>
    </dxf>
  </rfmt>
  <rcmt sheetId="7" cell="A27" guid="{00000000-0000-0000-0000-000000000000}" action="delete" alwaysShow="1" author=""/>
  <rfmt sheetId="7" sqref="A27">
    <dxf>
      <fill>
        <patternFill patternType="none">
          <fgColor indexed="64"/>
          <bgColor auto="1"/>
        </patternFill>
      </fill>
    </dxf>
  </rfmt>
  <rcmt sheetId="7" cell="F23" guid="{00000000-0000-0000-0000-000000000000}" action="delete" alwaysShow="1" author=""/>
  <rcc rId="20" sId="7">
    <oc r="F23" t="inlineStr">
      <is>
        <t>možnost osazení výkyvného rotoru pro mikrotitrační/PCR destičky (max. RCF &gt;= 2000g)</t>
      </is>
    </oc>
    <nc r="F23"/>
  </rcc>
  <rcc rId="21" sId="7">
    <oc r="G23" t="inlineStr">
      <is>
        <t>ano</t>
      </is>
    </oc>
    <nc r="G23"/>
  </rcc>
  <rcc rId="22" sId="7">
    <oc r="F24" t="inlineStr">
      <is>
        <t>možnost osazení úhlového rotoru pro nejméně 6 ks 15/50mL zkumavek (max. RCF &gt;= 7000g)</t>
      </is>
    </oc>
    <nc r="F24"/>
  </rcc>
  <rcc rId="23" sId="7">
    <oc r="G24" t="inlineStr">
      <is>
        <t>ano</t>
      </is>
    </oc>
    <nc r="G24"/>
  </rcc>
  <rcc rId="24" sId="7">
    <oc r="F25" t="inlineStr">
      <is>
        <t>možnost osazení úhlového rotoru pro nejméně 24 1,5/2 mL mikrozkumavek (max. RCF &gt;= 30000g)</t>
      </is>
    </oc>
    <nc r="F25"/>
  </rcc>
  <rcc rId="25" sId="7">
    <oc r="G25" t="inlineStr">
      <is>
        <t>ano</t>
      </is>
    </oc>
    <nc r="G25"/>
  </rcc>
  <rcc rId="26" sId="7">
    <oc r="F26" t="inlineStr">
      <is>
        <t>možnost osazení úhlového rotoru pro nejméně 4 PCR 8-jamkové stripy (max. RCF &gt;= 12000g)</t>
      </is>
    </oc>
    <nc r="F26"/>
  </rcc>
  <rcc rId="27" sId="7">
    <oc r="G26" t="inlineStr">
      <is>
        <t>ano</t>
      </is>
    </oc>
    <nc r="G26"/>
  </rcc>
  <rcv guid="{EF9A3DCC-676C-42DF-9C37-8D9C83980439}" action="delete"/>
  <rcv guid="{EF9A3DCC-676C-42DF-9C37-8D9C83980439}"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8" cell="B23" guid="{00000000-0000-0000-0000-000000000000}" action="delete" alwaysShow="1" author=""/>
  <rrc rId="28" sId="8" ref="A23:XFD23" action="deleteRow">
    <rfmt sheetId="8" xfDxf="1" sqref="A23:XFD23" start="0" length="0"/>
    <rcc rId="0" sId="8" dxf="1">
      <nc r="A23" t="inlineStr">
        <is>
          <t>maximální hlučnost při chodu s úhlovým rotorem pro 30 mikrozkumavek 1,5ml s RCF 20000g</t>
        </is>
      </nc>
      <ndxf>
        <font>
          <strike/>
          <sz val="11"/>
          <color auto="1"/>
          <name val="Calibri"/>
          <scheme val="none"/>
        </font>
        <alignment vertical="center" wrapText="1" readingOrder="0"/>
        <border outline="0">
          <left style="medium">
            <color auto="1"/>
          </left>
          <right style="thin">
            <color auto="1"/>
          </right>
          <top style="thin">
            <color auto="1"/>
          </top>
          <bottom style="thin">
            <color auto="1"/>
          </bottom>
        </border>
      </ndxf>
    </rcc>
    <rcc rId="0" sId="8" dxf="1">
      <nc r="B23" t="inlineStr">
        <is>
          <t>méně než 55dB(A)</t>
        </is>
      </nc>
      <ndxf>
        <font>
          <strike/>
          <sz val="11"/>
          <color auto="1"/>
          <name val="Calibri"/>
          <scheme val="none"/>
        </font>
        <fill>
          <patternFill patternType="solid">
            <fgColor rgb="FFDDD9C3"/>
            <bgColor rgb="FFC3D69B"/>
          </patternFill>
        </fill>
        <alignment horizontal="center" vertical="center" wrapText="1" readingOrder="0"/>
        <border outline="0">
          <left style="thin">
            <color auto="1"/>
          </left>
          <right style="thin">
            <color auto="1"/>
          </right>
          <top style="thin">
            <color auto="1"/>
          </top>
          <bottom style="thin">
            <color auto="1"/>
          </bottom>
        </border>
      </ndxf>
    </rcc>
    <rcc rId="0" sId="8" dxf="1">
      <nc r="C23" t="inlineStr">
        <is>
          <t>Vyplní uchazeč</t>
        </is>
      </nc>
      <ndxf>
        <font>
          <i/>
          <strike/>
          <sz val="11"/>
          <color rgb="FFFF0000"/>
          <name val="Calibri"/>
          <scheme val="none"/>
        </font>
        <fill>
          <patternFill patternType="solid">
            <fgColor rgb="FFFFFF00"/>
            <bgColor rgb="FFFFFF00"/>
          </patternFill>
        </fill>
        <alignment horizontal="center" vertical="center" wrapText="1" readingOrder="0"/>
        <border outline="0">
          <left style="thin">
            <color auto="1"/>
          </left>
          <right style="medium">
            <color auto="1"/>
          </right>
          <top style="thin">
            <color auto="1"/>
          </top>
          <bottom style="thin">
            <color auto="1"/>
          </bottom>
        </border>
      </ndxf>
    </rcc>
    <rcc rId="0" sId="8" dxf="1">
      <nc r="E23" t="inlineStr">
        <is>
          <t>možnost osazení úhlového rotoru pro nejméně 24 1,5/2 mL mikrozkumavek (max. RCF &gt;= 30000g)</t>
        </is>
      </nc>
      <ndxf>
        <alignment vertical="top" wrapText="1" readingOrder="0"/>
      </ndxf>
    </rcc>
    <rcc rId="0" sId="8">
      <nc r="F23" t="inlineStr">
        <is>
          <t>ano</t>
        </is>
      </nc>
    </rcc>
  </rrc>
  <rcc rId="29" sId="8">
    <oc r="E23" t="inlineStr">
      <is>
        <t>možnost osazení úhlového rotoru pro nejméně 4 PCR 8-jamkové stripy (max. RCF &gt;= 12000g)</t>
      </is>
    </oc>
    <nc r="E23"/>
  </rcc>
  <rcc rId="30" sId="8">
    <oc r="F23" t="inlineStr">
      <is>
        <t>ano</t>
      </is>
    </oc>
    <nc r="F23"/>
  </rcc>
  <rcmt sheetId="8" cell="A1" guid="{00000000-0000-0000-0000-000000000000}" action="delete" alwaysShow="1" author=""/>
  <rcmt sheetId="8" cell="B9" guid="{00000000-0000-0000-0000-000000000000}" action="delete" alwaysShow="1" author=""/>
  <rcmt sheetId="8" cell="B11" guid="{00000000-0000-0000-0000-000000000000}" action="delete" alwaysShow="1" author=""/>
  <rcmt sheetId="8" cell="B20" guid="{00000000-0000-0000-0000-000000000000}" action="delete" alwaysShow="1" author=""/>
  <rfmt sheetId="8" sqref="B9:B23">
    <dxf>
      <fill>
        <patternFill patternType="none">
          <fgColor indexed="64"/>
          <bgColor auto="1"/>
        </patternFill>
      </fill>
    </dxf>
  </rfmt>
  <rfmt sheetId="8" sqref="A26">
    <dxf>
      <fill>
        <patternFill patternType="none">
          <fgColor indexed="64"/>
          <bgColor auto="1"/>
        </patternFill>
      </fill>
    </dxf>
  </rfmt>
  <rfmt sheetId="8" sqref="A29:B30">
    <dxf>
      <fill>
        <patternFill patternType="none">
          <bgColor auto="1"/>
        </patternFill>
      </fill>
    </dxf>
  </rfmt>
  <rcmt sheetId="8" cell="A26" guid="{00000000-0000-0000-0000-000000000000}" action="delete" alwaysShow="1" author=""/>
  <rcmt sheetId="8" cell="B29" guid="{00000000-0000-0000-0000-000000000000}" action="delete" alwaysShow="1" author=""/>
  <rcmt sheetId="8" cell="A30" guid="{00000000-0000-0000-0000-000000000000}" action="delete" alwaysShow="1" author=""/>
  <rcmt sheetId="8" cell="A35" guid="{00000000-0000-0000-0000-000000000000}" action="delete" alwaysShow="1" author=""/>
  <rcmt sheetId="8" cell="A40" guid="{00000000-0000-0000-0000-000000000000}" action="delete" alwaysShow="1" author=""/>
  <rfmt sheetId="8" sqref="A40:C40" start="0" length="0">
    <dxf>
      <border>
        <top style="thin">
          <color indexed="64"/>
        </top>
      </border>
    </dxf>
  </rfmt>
  <rfmt sheetId="8" sqref="A1:A40" start="0" length="0">
    <dxf>
      <border>
        <left style="medium">
          <color indexed="64"/>
        </left>
      </border>
    </dxf>
  </rfmt>
  <rfmt sheetId="8" sqref="A40:C40" start="0" length="0">
    <dxf>
      <border>
        <bottom style="medium">
          <color indexed="64"/>
        </bottom>
      </border>
    </dxf>
  </rfmt>
  <rfmt sheetId="8" sqref="A40">
    <dxf>
      <alignment wrapText="1" readingOrder="0"/>
    </dxf>
  </rfmt>
  <rcc rId="31" sId="8">
    <oc r="A40" t="inlineStr">
      <is>
        <t>všechny rotory kompatibilní s centrifugami kon7 a kon5</t>
      </is>
    </oc>
    <nc r="A40" t="inlineStr">
      <is>
        <t>všechny rotory kompatibilní s centrifugami konfigurací 7 a konfigurací 5</t>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0" cell="A1" guid="{00000000-0000-0000-0000-000000000000}" action="delete" alwaysShow="1" author=""/>
  <rcmt sheetId="10" cell="B10" guid="{00000000-0000-0000-0000-000000000000}" action="delete" alwaysShow="1" author=""/>
  <rcmt sheetId="10" cell="B19" guid="{00000000-0000-0000-0000-000000000000}" action="delete" alwaysShow="1" author=""/>
  <rfmt sheetId="10" sqref="B9:B19">
    <dxf>
      <fill>
        <patternFill patternType="none">
          <bgColor auto="1"/>
        </patternFill>
      </fill>
    </dxf>
  </rfmt>
  <rcmt sheetId="10" cell="B25" guid="{00000000-0000-0000-0000-000000000000}" action="delete" alwaysShow="1" author=""/>
  <rcmt sheetId="10" cell="B28" guid="{00000000-0000-0000-0000-000000000000}" action="delete" alwaysShow="1" author=""/>
  <rfmt sheetId="10" sqref="B24:B28">
    <dxf>
      <fill>
        <patternFill patternType="none">
          <bgColor auto="1"/>
        </patternFill>
      </fill>
    </dxf>
  </rfmt>
  <rcmt sheetId="10" cell="A29" guid="{00000000-0000-0000-0000-000000000000}" action="delete" alwaysShow="1" author=""/>
  <rfmt sheetId="10" sqref="A28:C28" start="0" length="0">
    <dxf>
      <border>
        <bottom style="thin">
          <color indexed="64"/>
        </bottom>
      </border>
    </dxf>
  </rfmt>
  <rcmt sheetId="10" cell="A33" guid="{00000000-0000-0000-0000-000000000000}" action="delete" alwaysShow="1" author=""/>
  <rfmt sheetId="10" sqref="A1:A33" start="0" length="0">
    <dxf>
      <border>
        <left style="medium">
          <color indexed="64"/>
        </left>
      </border>
    </dxf>
  </rfmt>
  <rfmt sheetId="10" sqref="A33:C33" start="0" length="0">
    <dxf>
      <border>
        <bottom style="medium">
          <color indexed="64"/>
        </bottom>
      </border>
    </dxf>
  </rfmt>
  <rfmt sheetId="10" sqref="A33">
    <dxf>
      <alignment wrapText="1" readingOrder="0"/>
    </dxf>
  </rfmt>
  <rcc rId="32" sId="10">
    <oc r="A33" t="inlineStr">
      <is>
        <t>všechny rotory kompatibilní s centrifugami kon12</t>
      </is>
    </oc>
    <nc r="A33" t="inlineStr">
      <is>
        <t>všechny rotory kompatibilní s centrifugami konfigurací 12</t>
      </is>
    </nc>
  </rcc>
  <rcmt sheetId="12" cell="A1" guid="{00000000-0000-0000-0000-000000000000}" action="delete" alwaysShow="1" author=""/>
  <rcmt sheetId="12" cell="B10" guid="{00000000-0000-0000-0000-000000000000}" action="delete" alwaysShow="1" author=""/>
  <rcmt sheetId="12" cell="B22" guid="{00000000-0000-0000-0000-000000000000}" action="delete" alwaysShow="1" author=""/>
  <rfmt sheetId="12" sqref="B9:B22">
    <dxf>
      <fill>
        <patternFill patternType="none">
          <bgColor auto="1"/>
        </patternFill>
      </fill>
    </dxf>
  </rfmt>
  <rcmt sheetId="12" cell="B29" guid="{00000000-0000-0000-0000-000000000000}" action="delete" alwaysShow="1" author=""/>
  <rcmt sheetId="12" cell="B32" guid="{00000000-0000-0000-0000-000000000000}" action="delete" alwaysShow="1" author=""/>
  <rfmt sheetId="12" sqref="B28:B32">
    <dxf>
      <fill>
        <patternFill patternType="none">
          <bgColor auto="1"/>
        </patternFill>
      </fill>
    </dxf>
  </rfmt>
  <rcmt sheetId="12" cell="A33" guid="{00000000-0000-0000-0000-000000000000}" action="delete" alwaysShow="1" author=""/>
  <rfmt sheetId="12" sqref="A33:C33" start="0" length="0">
    <dxf>
      <border>
        <top style="thin">
          <color indexed="64"/>
        </top>
      </border>
    </dxf>
  </rfmt>
  <rcmt sheetId="12" cell="A37" guid="{00000000-0000-0000-0000-000000000000}" action="delete" alwaysShow="1" author=""/>
  <rfmt sheetId="12" sqref="A1:A37" start="0" length="0">
    <dxf>
      <border>
        <left style="medium">
          <color indexed="64"/>
        </left>
      </border>
    </dxf>
  </rfmt>
  <rfmt sheetId="12" sqref="A37:C37" start="0" length="0">
    <dxf>
      <border>
        <bottom style="medium">
          <color indexed="64"/>
        </bottom>
      </border>
    </dxf>
  </rfmt>
  <rfmt sheetId="12" sqref="A37">
    <dxf>
      <alignment wrapText="1" readingOrder="0"/>
    </dxf>
  </rfmt>
  <rcc rId="33" sId="12">
    <oc r="A37" t="inlineStr">
      <is>
        <t>všechny rotory kompatibilní s centrifugami kon10</t>
      </is>
    </oc>
    <nc r="A37" t="inlineStr">
      <is>
        <t>všechny rotory kompatibilní s centrifugami konfigurací 10</t>
      </is>
    </nc>
  </rcc>
  <rcmt sheetId="14" cell="B30" guid="{00000000-0000-0000-0000-000000000000}" action="delete" alwaysShow="1" author=""/>
  <rcmt sheetId="14" cell="B31" guid="{00000000-0000-0000-0000-000000000000}" action="delete" alwaysShow="1" author=""/>
  <rcc rId="34" sId="19">
    <oc r="D5" t="inlineStr">
      <is>
        <t>Tichý - 80.000, Němeček - 80.000, Blažek 100.000</t>
      </is>
    </oc>
    <nc r="D5" t="inlineStr">
      <is>
        <t>Tichý - 80.000, Němeček -115.000, Blažek 100.000</t>
      </is>
    </nc>
  </rcc>
  <rcc rId="35" sId="19">
    <oc r="D15" t="inlineStr">
      <is>
        <t>125.000</t>
      </is>
    </oc>
    <nc r="D15" t="inlineStr">
      <is>
        <t>190.000</t>
      </is>
    </nc>
  </rcc>
  <rcc rId="36" sId="10">
    <oc r="B19" t="inlineStr">
      <is>
        <t>Nejméně 30 s až 99 minut</t>
      </is>
    </oc>
    <nc r="B19" t="inlineStr">
      <is>
        <t>Nejméně 1 až 99 min</t>
      </is>
    </nc>
  </rcc>
  <rcc rId="37" sId="11">
    <oc r="B19" t="inlineStr">
      <is>
        <t>Nejméně 30 s až 99 minut</t>
      </is>
    </oc>
    <nc r="B19" t="inlineStr">
      <is>
        <t>Nejméně 1 až 99 min</t>
      </is>
    </nc>
  </rcc>
  <rcc rId="38" sId="12">
    <oc r="B22" t="inlineStr">
      <is>
        <t>Nejméně 30 s až 99 minut</t>
      </is>
    </oc>
    <nc r="B22" t="inlineStr">
      <is>
        <t>Nejméně 1 až 99 min</t>
      </is>
    </nc>
  </rcc>
  <rcc rId="39" sId="13">
    <oc r="B22" t="inlineStr">
      <is>
        <t>Nejméně 30 s až 99 minut</t>
      </is>
    </oc>
    <nc r="B22" t="inlineStr">
      <is>
        <t>Nejméně 1 až 99 min</t>
      </is>
    </nc>
  </rcc>
  <rcc rId="40" sId="14">
    <oc r="B15" t="inlineStr">
      <is>
        <t>nejméně 30 s až 99 minut</t>
      </is>
    </oc>
    <nc r="B15" t="inlineStr">
      <is>
        <t>nejméně 1 až 99 min</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 sId="13">
    <oc r="B25" t="inlineStr">
      <is>
        <t>alespoň 4 x 250ml</t>
      </is>
    </oc>
    <nc r="B25" t="inlineStr">
      <is>
        <t>alespoň 4 x 100ml</t>
      </is>
    </nc>
  </rcc>
  <rcmt sheetId="13" cell="B25" guid="{00000000-0000-0000-0000-000000000000}" action="delete" alwaysShow="1" author=""/>
  <rcmt sheetId="13" cell="A1" guid="{00000000-0000-0000-0000-000000000000}" action="delete" alwaysShow="1" author=""/>
  <rcmt sheetId="4" cell="A1" guid="{00000000-0000-0000-0000-000000000000}" action="delete" alwaysShow="1" author=""/>
  <rcmt sheetId="4" cell="B7" guid="{00000000-0000-0000-0000-000000000000}" action="delete" alwaysShow="1" author=""/>
  <rcmt sheetId="4" cell="B8" guid="{00000000-0000-0000-0000-000000000000}" action="delete" alwaysShow="1" author=""/>
  <rcc rId="42" sId="4">
    <oc r="C6" t="inlineStr">
      <is>
        <r>
          <t>Nabídka uchazeče</t>
        </r>
        <r>
          <rPr>
            <sz val="9"/>
            <color rgb="FFFF0000"/>
            <rFont val="Calibri"/>
            <family val="2"/>
            <charset val="1"/>
          </rPr>
          <t>(Uchazeč uvede ANO/NE. V případě, že je v technické specifikaci uvedena mezní hodnota rozměru nebo výkonu, je nutno uvést konkrétní hodnotu, které jím nabízené věci dosahují. Má se za to, že pokud uchazeč neuvede některou požadovanou hodnotu, jím nabízené věci dosahují minimální hodnoty uvedené zadavatelem ve sloupci  "minimální požadovaná hodnota". Uchazeč níže uvedené hodnoty garantuje.)</t>
        </r>
      </is>
    </oc>
    <nc r="C6" t="inlineStr">
      <is>
        <r>
          <t xml:space="preserve">Nabídka uchazeče </t>
        </r>
        <r>
          <rPr>
            <sz val="9"/>
            <color rgb="FFFF0000"/>
            <rFont val="Calibri"/>
            <family val="2"/>
            <charset val="1"/>
          </rPr>
          <t>(Uchazeč uvede ANO/NE. V případě, že je v technické specifikaci uvedena mezní hodnota rozměru nebo výkonu, je nutno uvést konkrétní hodnotu, které jím nabízené věci dosahují. Má se za to, že pokud uchazeč neuvede některou požadovanou hodnotu, jím nabízené věci dosahují minimální hodnoty uvedené zadavatelem ve sloupci  "minimální požadovaná hodnota". Uchazeč níže uvedené hodnoty garantuje.)</t>
        </r>
      </is>
    </nc>
  </rcc>
  <rfmt sheetId="4" sqref="B7:B22">
    <dxf>
      <fill>
        <patternFill patternType="none">
          <fgColor indexed="64"/>
          <bgColor auto="1"/>
        </patternFill>
      </fill>
    </dxf>
  </rfmt>
  <rcmt sheetId="4" cell="B11" guid="{00000000-0000-0000-0000-000000000000}" action="delete" alwaysShow="1" author=""/>
  <rcmt sheetId="4" cell="B14" guid="{00000000-0000-0000-0000-000000000000}" action="delete" alwaysShow="1" author=""/>
  <rcmt sheetId="4" cell="B15" guid="{00000000-0000-0000-0000-000000000000}" action="delete" alwaysShow="1" author=""/>
  <rcmt sheetId="4" cell="B16" guid="{00000000-0000-0000-0000-000000000000}" action="delete" alwaysShow="1" author=""/>
  <rcmt sheetId="4" cell="B21" guid="{00000000-0000-0000-0000-000000000000}" action="delete" alwaysShow="1" author=""/>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A21:C21" start="0" length="0">
    <dxf>
      <border>
        <top style="medium">
          <color indexed="64"/>
        </top>
      </border>
    </dxf>
  </rfmt>
  <rfmt sheetId="5" sqref="A21:C21" start="0" length="0">
    <dxf>
      <border>
        <bottom style="medium">
          <color indexed="64"/>
        </bottom>
      </border>
    </dxf>
  </rfmt>
  <rfmt sheetId="5" sqref="A21" start="0" length="0">
    <dxf>
      <border>
        <left style="thin">
          <color indexed="64"/>
        </left>
      </border>
    </dxf>
  </rfmt>
  <rfmt sheetId="5" sqref="A21:C21" start="0" length="0">
    <dxf>
      <border>
        <top style="thin">
          <color indexed="64"/>
        </top>
      </border>
    </dxf>
  </rfmt>
  <rfmt sheetId="5" sqref="C21" start="0" length="0">
    <dxf>
      <border>
        <right style="thin">
          <color indexed="64"/>
        </right>
      </border>
    </dxf>
  </rfmt>
  <rfmt sheetId="5" sqref="A21:C21" start="0" length="0">
    <dxf>
      <border>
        <bottom style="thin">
          <color indexed="64"/>
        </bottom>
      </border>
    </dxf>
  </rfmt>
  <rfmt sheetId="5" sqref="A1:A27" start="0" length="0">
    <dxf>
      <border>
        <left style="medium">
          <color indexed="64"/>
        </left>
      </border>
    </dxf>
  </rfmt>
  <rfmt sheetId="5" sqref="C1:C27" start="0" length="0">
    <dxf>
      <border>
        <right style="medium">
          <color indexed="64"/>
        </right>
      </border>
    </dxf>
  </rfmt>
  <rcc rId="43" sId="18">
    <nc r="B2">
      <v>45000</v>
    </nc>
  </rcc>
  <rcc rId="44" sId="18">
    <oc r="B1" t="inlineStr">
      <is>
        <t>Předpokládaná hodnota konfigurace</t>
      </is>
    </oc>
    <nc r="B1" t="inlineStr">
      <is>
        <t>Předpokládaná hodnota konfigurace (Kč bez DPH / 1 kus</t>
      </is>
    </nc>
  </rcc>
  <rfmt sheetId="18" sqref="B2">
    <dxf>
      <alignment vertical="center" readingOrder="0"/>
    </dxf>
  </rfmt>
  <rcmt sheetId="18" cell="B2" guid="{00000000-0000-0000-0000-000000000000}" action="delete" alwaysShow="1" author=""/>
  <rfmt sheetId="18" sqref="B2">
    <dxf>
      <alignment vertical="bottom" readingOrder="0"/>
    </dxf>
  </rfmt>
  <rfmt sheetId="18" sqref="B2">
    <dxf>
      <alignment horizontal="center" readingOrder="0"/>
    </dxf>
  </rfmt>
  <rcc rId="45" sId="18">
    <nc r="B3">
      <v>62000</v>
    </nc>
  </rcc>
  <rcc rId="46" sId="18">
    <nc r="B4">
      <v>80000</v>
    </nc>
  </rcc>
  <rcc rId="47" sId="18">
    <nc r="B5">
      <v>150000</v>
    </nc>
  </rcc>
  <rcc rId="48" sId="18">
    <nc r="B6">
      <v>70000</v>
    </nc>
  </rcc>
  <rcc rId="49" sId="18">
    <nc r="B7">
      <v>120000</v>
    </nc>
  </rcc>
  <rcc rId="50" sId="18">
    <nc r="B8">
      <v>125000</v>
    </nc>
  </rcc>
  <rcc rId="51" sId="18">
    <nc r="B9">
      <v>170000</v>
    </nc>
  </rcc>
  <rcc rId="52" sId="18">
    <nc r="B10">
      <v>170000</v>
    </nc>
  </rcc>
  <rcc rId="53" sId="18">
    <nc r="B11">
      <v>100000</v>
    </nc>
  </rcc>
  <rcc rId="54" sId="18">
    <nc r="B12">
      <v>125000</v>
    </nc>
  </rcc>
  <rcc rId="55" sId="18">
    <nc r="B13">
      <v>150000</v>
    </nc>
  </rcc>
  <rcc rId="56" sId="18">
    <nc r="B14">
      <v>190000</v>
    </nc>
  </rcc>
  <rcc rId="57" sId="18">
    <nc r="B15">
      <v>190000</v>
    </nc>
  </rcc>
  <rcc rId="58" sId="18">
    <nc r="B16">
      <v>500000</v>
    </nc>
  </rcc>
  <rcc rId="59" sId="18">
    <nc r="B17">
      <v>35000</v>
    </nc>
  </rcc>
  <rcc rId="60" sId="18">
    <nc r="B18">
      <v>75000</v>
    </nc>
  </rcc>
  <rfmt sheetId="18" sqref="B3:B18">
    <dxf>
      <alignment horizontal="center" readingOrder="0"/>
    </dxf>
  </rfmt>
  <rcmt sheetId="1" cell="B11" guid="{476D4675-3C6B-4EA1-8EB4-CB1C940447B4}" alwaysShow="1" author="zikmundova" newLength="54"/>
  <rcmt sheetId="2" cell="B11" guid="{1A379FDD-EEC4-4949-B63B-8B1E70253846}" alwaysShow="1" author="zikmundova" newLength="54"/>
  <rcmt sheetId="3" cell="B11" guid="{F0F0D1F2-1E26-40AF-A979-BE6BDF98402A}" alwaysShow="1" author="zikmundova" newLength="54"/>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3" cell="B22" guid="{00000000-0000-0000-0000-000000000000}" action="delete" alwaysShow="1" author=""/>
  <rfmt sheetId="13" sqref="B22">
    <dxf>
      <fill>
        <patternFill patternType="none">
          <fgColor indexed="64"/>
          <bgColor auto="1"/>
        </patternFill>
      </fill>
    </dxf>
  </rfmt>
  <rcc rId="61" sId="13">
    <oc r="B11" t="inlineStr">
      <is>
        <t>Nejméně -7 až +35°C</t>
      </is>
    </oc>
    <nc r="B11" t="inlineStr">
      <is>
        <t>Nejméně +4 až +35°C</t>
      </is>
    </nc>
  </rcc>
  <rcmt sheetId="13" cell="B11" guid="{00000000-0000-0000-0000-000000000000}" action="delete" alwaysShow="1" author=""/>
  <rfmt sheetId="13" sqref="B11">
    <dxf>
      <fill>
        <patternFill patternType="none">
          <fgColor indexed="64"/>
          <bgColor auto="1"/>
        </patternFill>
      </fill>
    </dxf>
  </rfmt>
  <rcmt sheetId="13" cell="E32" guid="{00000000-0000-0000-0000-000000000000}" action="delete" alwaysShow="1" author=""/>
  <rrc rId="62" sId="13" ref="A32:XFD32" action="insertRow"/>
  <rrc rId="63" sId="13" ref="A33:XFD33" action="insertRow"/>
  <rrc rId="64" sId="13" ref="A34:XFD34" action="insertRow"/>
  <rrc rId="65" sId="13" ref="A35:XFD35" action="insertRow"/>
  <rcc rId="66" sId="13" odxf="1" dxf="1">
    <nc r="A32" t="inlineStr">
      <is>
        <t>možnost rozšíření o úhlový rotor pro alespoň 36 1.5ml mikrozkumavek</t>
      </is>
    </nc>
    <odxf>
      <border outline="0">
        <left/>
        <right/>
        <top/>
        <bottom/>
      </border>
    </odxf>
    <ndxf>
      <border outline="0">
        <left style="medium">
          <color auto="1"/>
        </left>
        <right style="thin">
          <color auto="1"/>
        </right>
        <top style="thin">
          <color auto="1"/>
        </top>
        <bottom style="thin">
          <color auto="1"/>
        </bottom>
      </border>
    </ndxf>
  </rcc>
  <rcc rId="67" sId="13" odxf="1" dxf="1">
    <nc r="B32" t="inlineStr">
      <is>
        <t>ano</t>
      </is>
    </nc>
    <odxf>
      <border outline="0">
        <left/>
        <right/>
        <top/>
        <bottom/>
      </border>
    </odxf>
    <ndxf>
      <border outline="0">
        <left style="thin">
          <color auto="1"/>
        </left>
        <right style="thin">
          <color auto="1"/>
        </right>
        <top style="thin">
          <color auto="1"/>
        </top>
        <bottom style="thin">
          <color auto="1"/>
        </bottom>
      </border>
    </ndxf>
  </rcc>
  <rcc rId="68" sId="13" odxf="1" dxf="1">
    <nc r="C32" t="inlineStr">
      <is>
        <t>Vyplní dodavatel</t>
      </is>
    </nc>
    <odxf>
      <font>
        <color rgb="FFFF0000"/>
      </font>
      <border outline="0">
        <left/>
        <right/>
        <top/>
        <bottom/>
      </border>
    </odxf>
    <ndxf>
      <font>
        <color rgb="FFFF0000"/>
      </font>
      <border outline="0">
        <left style="thin">
          <color auto="1"/>
        </left>
        <right style="medium">
          <color auto="1"/>
        </right>
        <top style="thin">
          <color auto="1"/>
        </top>
        <bottom style="thin">
          <color auto="1"/>
        </bottom>
      </border>
    </ndxf>
  </rcc>
  <rcc rId="69" sId="13" odxf="1" dxf="1">
    <nc r="A33" t="inlineStr">
      <is>
        <t>možnost rozšíření o úhlový rotor pro alespoň 36 15ml zkumavek</t>
      </is>
    </nc>
    <odxf>
      <border outline="0">
        <left/>
        <right/>
        <top/>
        <bottom/>
      </border>
    </odxf>
    <ndxf>
      <border outline="0">
        <left style="medium">
          <color auto="1"/>
        </left>
        <right style="thin">
          <color auto="1"/>
        </right>
        <top style="thin">
          <color auto="1"/>
        </top>
        <bottom style="thin">
          <color auto="1"/>
        </bottom>
      </border>
    </ndxf>
  </rcc>
  <rcc rId="70" sId="13" odxf="1" dxf="1">
    <nc r="B33" t="inlineStr">
      <is>
        <t>ano</t>
      </is>
    </nc>
    <odxf>
      <border outline="0">
        <left/>
        <right/>
        <top/>
        <bottom/>
      </border>
    </odxf>
    <ndxf>
      <border outline="0">
        <left style="thin">
          <color auto="1"/>
        </left>
        <right style="thin">
          <color auto="1"/>
        </right>
        <top style="thin">
          <color auto="1"/>
        </top>
        <bottom style="thin">
          <color auto="1"/>
        </bottom>
      </border>
    </ndxf>
  </rcc>
  <rcc rId="71" sId="13" odxf="1" dxf="1">
    <nc r="C33" t="inlineStr">
      <is>
        <t>Vyplní dodavatel</t>
      </is>
    </nc>
    <odxf>
      <font>
        <color rgb="FFFF0000"/>
      </font>
      <border outline="0">
        <left/>
        <right/>
        <top/>
        <bottom/>
      </border>
    </odxf>
    <ndxf>
      <font>
        <color rgb="FFFF0000"/>
      </font>
      <border outline="0">
        <left style="thin">
          <color auto="1"/>
        </left>
        <right style="medium">
          <color auto="1"/>
        </right>
        <top style="thin">
          <color auto="1"/>
        </top>
        <bottom style="thin">
          <color auto="1"/>
        </bottom>
      </border>
    </ndxf>
  </rcc>
  <rcc rId="72" sId="13" odxf="1" dxf="1">
    <nc r="A34" t="inlineStr">
      <is>
        <t>možnost rozšíření o úhlový rotor pro alespoň 6 50ml zkumavek</t>
      </is>
    </nc>
    <odxf>
      <border outline="0">
        <left/>
        <right/>
        <top/>
        <bottom/>
      </border>
    </odxf>
    <ndxf>
      <border outline="0">
        <left style="medium">
          <color auto="1"/>
        </left>
        <right style="thin">
          <color auto="1"/>
        </right>
        <top style="thin">
          <color auto="1"/>
        </top>
        <bottom style="thin">
          <color auto="1"/>
        </bottom>
      </border>
    </ndxf>
  </rcc>
  <rcc rId="73" sId="13" odxf="1" dxf="1">
    <nc r="B34" t="inlineStr">
      <is>
        <t>ano</t>
      </is>
    </nc>
    <odxf>
      <border outline="0">
        <left/>
        <right/>
        <top/>
        <bottom/>
      </border>
    </odxf>
    <ndxf>
      <border outline="0">
        <left style="thin">
          <color auto="1"/>
        </left>
        <right style="thin">
          <color auto="1"/>
        </right>
        <top style="thin">
          <color auto="1"/>
        </top>
        <bottom style="thin">
          <color auto="1"/>
        </bottom>
      </border>
    </ndxf>
  </rcc>
  <rcc rId="74" sId="13" odxf="1" dxf="1">
    <nc r="C34" t="inlineStr">
      <is>
        <t>Vyplní dodavatel</t>
      </is>
    </nc>
    <odxf>
      <font>
        <color rgb="FFFF0000"/>
      </font>
      <border outline="0">
        <left/>
        <right/>
        <top/>
        <bottom/>
      </border>
    </odxf>
    <ndxf>
      <font>
        <color rgb="FFFF0000"/>
      </font>
      <border outline="0">
        <left style="thin">
          <color auto="1"/>
        </left>
        <right style="medium">
          <color auto="1"/>
        </right>
        <top style="thin">
          <color auto="1"/>
        </top>
        <bottom style="thin">
          <color auto="1"/>
        </bottom>
      </border>
    </ndxf>
  </rcc>
  <rcc rId="75" sId="13" odxf="1" dxf="1">
    <nc r="A35" t="inlineStr">
      <is>
        <t>možnost rozšíření o výkyvný rotor pro alespoň 2 destičky MTP formátu</t>
      </is>
    </nc>
    <odxf>
      <border outline="0">
        <left/>
        <right/>
        <top/>
        <bottom/>
      </border>
    </odxf>
    <ndxf>
      <border outline="0">
        <left style="medium">
          <color auto="1"/>
        </left>
        <right style="thin">
          <color auto="1"/>
        </right>
        <top style="thin">
          <color auto="1"/>
        </top>
        <bottom style="thin">
          <color auto="1"/>
        </bottom>
      </border>
    </ndxf>
  </rcc>
  <rcc rId="76" sId="13" odxf="1" dxf="1">
    <nc r="B35" t="inlineStr">
      <is>
        <t>ano</t>
      </is>
    </nc>
    <odxf>
      <border outline="0">
        <left/>
        <right/>
        <top/>
        <bottom/>
      </border>
    </odxf>
    <ndxf>
      <border outline="0">
        <left style="thin">
          <color auto="1"/>
        </left>
        <right style="thin">
          <color auto="1"/>
        </right>
        <top style="thin">
          <color auto="1"/>
        </top>
        <bottom style="thin">
          <color auto="1"/>
        </bottom>
      </border>
    </ndxf>
  </rcc>
  <rcc rId="77" sId="13" odxf="1" dxf="1">
    <nc r="C35" t="inlineStr">
      <is>
        <t>Vyplní dodavatel</t>
      </is>
    </nc>
    <odxf>
      <font>
        <color rgb="FFFF0000"/>
      </font>
      <border outline="0">
        <left/>
        <right/>
        <top/>
        <bottom/>
      </border>
    </odxf>
    <ndxf>
      <font>
        <color rgb="FFFF0000"/>
      </font>
      <border outline="0">
        <left style="thin">
          <color auto="1"/>
        </left>
        <right style="medium">
          <color auto="1"/>
        </right>
        <top style="thin">
          <color auto="1"/>
        </top>
        <bottom style="thin">
          <color auto="1"/>
        </bottom>
      </border>
    </ndxf>
  </rcc>
  <rfmt sheetId="13" sqref="A32:C32" start="0" length="0">
    <dxf>
      <border>
        <top style="thin">
          <color indexed="64"/>
        </top>
      </border>
    </dxf>
  </rfmt>
  <rfmt sheetId="13" sqref="A35:C35" start="0" length="0">
    <dxf>
      <border>
        <bottom style="medium">
          <color indexed="64"/>
        </bottom>
      </border>
    </dxf>
  </rfmt>
  <rcc rId="78" sId="13" odxf="1" dxf="1">
    <oc r="E36" t="inlineStr">
      <is>
        <t>možnost rozšíření o úhlový rotor pro alespoň 36 1.5ml mikrozkumavek</t>
      </is>
    </oc>
    <nc r="E36"/>
    <ndxf>
      <font>
        <sz val="11"/>
        <color rgb="FF000000"/>
        <name val="Calibri"/>
        <scheme val="none"/>
      </font>
      <alignment vertical="bottom" wrapText="0" readingOrder="0"/>
      <border outline="0">
        <left/>
        <right/>
        <top/>
        <bottom/>
      </border>
    </ndxf>
  </rcc>
  <rcc rId="79" sId="13" odxf="1" dxf="1">
    <oc r="F36" t="inlineStr">
      <is>
        <t>ano</t>
      </is>
    </oc>
    <nc r="F36"/>
    <ndxf>
      <font>
        <sz val="11"/>
        <color rgb="FF000000"/>
        <name val="Calibri"/>
        <scheme val="none"/>
      </font>
      <alignment horizontal="general" vertical="bottom" wrapText="0" readingOrder="0"/>
      <border outline="0">
        <left/>
        <right/>
        <top/>
        <bottom/>
      </border>
    </ndxf>
  </rcc>
  <rcc rId="80" sId="13" odxf="1" dxf="1">
    <oc r="G36" t="inlineStr">
      <is>
        <t>Vyplní dodavatel</t>
      </is>
    </oc>
    <nc r="G36"/>
    <ndxf>
      <font>
        <i val="0"/>
        <sz val="11"/>
        <color rgb="FF000000"/>
        <name val="Calibri"/>
        <scheme val="none"/>
      </font>
      <fill>
        <patternFill patternType="none">
          <fgColor indexed="64"/>
          <bgColor indexed="65"/>
        </patternFill>
      </fill>
      <alignment horizontal="general" vertical="bottom" wrapText="0" readingOrder="0"/>
      <border outline="0">
        <left/>
        <right/>
        <top/>
        <bottom/>
      </border>
    </ndxf>
  </rcc>
  <rcc rId="81" sId="13" odxf="1" dxf="1">
    <oc r="E37" t="inlineStr">
      <is>
        <t>možnost rozšíření o úhlový rotor pro alespoň 36 15ml zkumavek</t>
      </is>
    </oc>
    <nc r="E37"/>
    <ndxf>
      <font>
        <sz val="11"/>
        <color rgb="FF000000"/>
        <name val="Calibri"/>
        <scheme val="none"/>
      </font>
      <alignment vertical="bottom" wrapText="0" readingOrder="0"/>
      <border outline="0">
        <left/>
        <right/>
        <top/>
        <bottom/>
      </border>
    </ndxf>
  </rcc>
  <rcc rId="82" sId="13" odxf="1" dxf="1">
    <oc r="F37" t="inlineStr">
      <is>
        <t>ano</t>
      </is>
    </oc>
    <nc r="F37"/>
    <ndxf>
      <font>
        <sz val="11"/>
        <color rgb="FF000000"/>
        <name val="Calibri"/>
        <scheme val="none"/>
      </font>
      <alignment horizontal="general" vertical="bottom" wrapText="0" readingOrder="0"/>
      <border outline="0">
        <left/>
        <right/>
        <top/>
        <bottom/>
      </border>
    </ndxf>
  </rcc>
  <rcc rId="83" sId="13" odxf="1" dxf="1">
    <oc r="G37" t="inlineStr">
      <is>
        <t>Vyplní dodavatel</t>
      </is>
    </oc>
    <nc r="G37"/>
    <ndxf>
      <font>
        <i val="0"/>
        <sz val="11"/>
        <color rgb="FF000000"/>
        <name val="Calibri"/>
        <scheme val="none"/>
      </font>
      <fill>
        <patternFill patternType="none">
          <fgColor indexed="64"/>
          <bgColor indexed="65"/>
        </patternFill>
      </fill>
      <alignment horizontal="general" vertical="bottom" wrapText="0" readingOrder="0"/>
      <border outline="0">
        <left/>
        <right/>
        <top/>
        <bottom/>
      </border>
    </ndxf>
  </rcc>
  <rcc rId="84" sId="13" odxf="1" dxf="1">
    <oc r="E38" t="inlineStr">
      <is>
        <t>možnost rozšíření o úhlový rotor pro alespoň 6 50ml zkumavek</t>
      </is>
    </oc>
    <nc r="E38"/>
    <ndxf>
      <font>
        <sz val="11"/>
        <color rgb="FF000000"/>
        <name val="Calibri"/>
        <scheme val="none"/>
      </font>
      <alignment vertical="bottom" wrapText="0" readingOrder="0"/>
      <border outline="0">
        <left/>
        <right/>
        <top/>
        <bottom/>
      </border>
    </ndxf>
  </rcc>
  <rcc rId="85" sId="13" odxf="1" dxf="1">
    <oc r="F38" t="inlineStr">
      <is>
        <t>ano</t>
      </is>
    </oc>
    <nc r="F38"/>
    <ndxf>
      <font>
        <sz val="11"/>
        <color rgb="FF000000"/>
        <name val="Calibri"/>
        <scheme val="none"/>
      </font>
      <alignment horizontal="general" vertical="bottom" wrapText="0" readingOrder="0"/>
      <border outline="0">
        <left/>
        <right/>
        <top/>
        <bottom/>
      </border>
    </ndxf>
  </rcc>
  <rcc rId="86" sId="13" odxf="1" dxf="1">
    <oc r="G38" t="inlineStr">
      <is>
        <t>Vyplní dodavatel</t>
      </is>
    </oc>
    <nc r="G38"/>
    <ndxf>
      <font>
        <i val="0"/>
        <sz val="11"/>
        <color rgb="FF000000"/>
        <name val="Calibri"/>
        <scheme val="none"/>
      </font>
      <fill>
        <patternFill patternType="none">
          <fgColor indexed="64"/>
          <bgColor indexed="65"/>
        </patternFill>
      </fill>
      <alignment horizontal="general" vertical="bottom" wrapText="0" readingOrder="0"/>
      <border outline="0">
        <left/>
        <right/>
        <top/>
        <bottom/>
      </border>
    </ndxf>
  </rcc>
  <rcc rId="87" sId="13" odxf="1" dxf="1">
    <oc r="E39" t="inlineStr">
      <is>
        <t>možnost rozšíření o výkyvný rotor pro alespoň 2 destičky MTP formátu</t>
      </is>
    </oc>
    <nc r="E39"/>
    <ndxf>
      <font>
        <sz val="11"/>
        <color rgb="FF000000"/>
        <name val="Calibri"/>
        <scheme val="none"/>
      </font>
      <alignment vertical="bottom" wrapText="0" readingOrder="0"/>
      <border outline="0">
        <left/>
        <right/>
        <top/>
        <bottom/>
      </border>
    </ndxf>
  </rcc>
  <rcc rId="88" sId="13" odxf="1" dxf="1">
    <oc r="F39" t="inlineStr">
      <is>
        <t>ano</t>
      </is>
    </oc>
    <nc r="F39"/>
    <ndxf>
      <font>
        <sz val="11"/>
        <color rgb="FF000000"/>
        <name val="Calibri"/>
        <scheme val="none"/>
      </font>
      <alignment horizontal="general" vertical="bottom" wrapText="0" readingOrder="0"/>
      <border outline="0">
        <left/>
        <right/>
        <top/>
        <bottom/>
      </border>
    </ndxf>
  </rcc>
  <rcc rId="89" sId="13" odxf="1" dxf="1">
    <oc r="G39" t="inlineStr">
      <is>
        <t>Vyplní dodavatel</t>
      </is>
    </oc>
    <nc r="G39"/>
    <ndxf>
      <font>
        <i val="0"/>
        <sz val="11"/>
        <color rgb="FF000000"/>
        <name val="Calibri"/>
        <scheme val="none"/>
      </font>
      <fill>
        <patternFill patternType="none">
          <fgColor indexed="64"/>
          <bgColor indexed="65"/>
        </patternFill>
      </fill>
      <alignment horizontal="general" vertical="bottom" wrapText="0" readingOrder="0"/>
      <border outline="0">
        <left/>
        <right/>
        <top/>
        <bottom/>
      </border>
    </ndxf>
  </rcc>
  <rfmt sheetId="13" sqref="A45:C45" start="0" length="0">
    <dxf>
      <border>
        <top/>
      </border>
    </dxf>
  </rfmt>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0" sId="3">
    <oc r="B11" t="inlineStr">
      <is>
        <t>30 s až 9 h 59 min</t>
      </is>
    </oc>
    <nc r="B11" t="inlineStr">
      <is>
        <t>30 s až 9 h</t>
      </is>
    </nc>
  </rcc>
  <rcmt sheetId="3" cell="B11" guid="{00000000-0000-0000-0000-000000000000}" action="delete" alwaysShow="1" author="zikmundova"/>
  <rcc rId="91" sId="2">
    <oc r="B11" t="inlineStr">
      <is>
        <t>30 s až 9 h 59 min</t>
      </is>
    </oc>
    <nc r="B11" t="inlineStr">
      <is>
        <t>30 s až 9 h</t>
      </is>
    </nc>
  </rcc>
  <rcmt sheetId="2" cell="B11" guid="{00000000-0000-0000-0000-000000000000}" action="delete" alwaysShow="1" author="zikmundova"/>
  <rcv guid="{EF9A3DCC-676C-42DF-9C37-8D9C83980439}" action="delete"/>
  <rcv guid="{EF9A3DCC-676C-42DF-9C37-8D9C83980439}"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2" sId="1">
    <oc r="B11" t="inlineStr">
      <is>
        <t>30 s až 9 h 59 min</t>
      </is>
    </oc>
    <nc r="B11" t="inlineStr">
      <is>
        <t>30 s až 9 h</t>
      </is>
    </nc>
  </rcc>
  <rcmt sheetId="1" cell="B11" guid="{00000000-0000-0000-0000-000000000000}" action="delete" alwaysShow="1" author="zikmundova"/>
  <rcc rId="93" sId="3">
    <oc r="B17" t="inlineStr">
      <is>
        <t>do 55dB</t>
      </is>
    </oc>
    <nc r="B17" t="inlineStr">
      <is>
        <t>do 60dB</t>
      </is>
    </nc>
  </rcc>
  <rcmt sheetId="5" cell="A1" guid="{00000000-0000-0000-0000-000000000000}" action="delete" alwaysShow="1" author=""/>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 sId="19">
    <oc r="D17" t="inlineStr">
      <is>
        <t>500.000</t>
      </is>
    </oc>
    <nc r="D17" t="inlineStr">
      <is>
        <t>450.000</t>
      </is>
    </nc>
  </rcc>
  <rcc rId="95" sId="18">
    <oc r="B16">
      <v>500000</v>
    </oc>
    <nc r="B16">
      <v>450000</v>
    </nc>
  </rcc>
  <rrc rId="96" sId="6" ref="A20:XFD20" action="insertRow"/>
  <rcc rId="97" sId="6" xfDxf="1" dxf="1">
    <nc r="A20" t="inlineStr">
      <is>
        <t xml:space="preserve"> maximální výška s otevřeným víkem</t>
      </is>
    </nc>
    <ndxf>
      <font>
        <color auto="1"/>
      </font>
      <alignment vertical="center" wrapText="1" readingOrder="0"/>
      <border outline="0">
        <left style="medium">
          <color auto="1"/>
        </left>
        <right style="thin">
          <color auto="1"/>
        </right>
        <top style="thin">
          <color auto="1"/>
        </top>
        <bottom style="thin">
          <color auto="1"/>
        </bottom>
      </border>
    </ndxf>
  </rcc>
  <rcc rId="98" sId="6" xfDxf="1" dxf="1">
    <nc r="B20" t="inlineStr">
      <is>
        <t>max. 60 cm</t>
      </is>
    </nc>
    <ndxf>
      <font>
        <color auto="1"/>
      </font>
      <alignment horizontal="center" vertical="center" wrapText="1" readingOrder="0"/>
      <border outline="0">
        <left style="thin">
          <color auto="1"/>
        </left>
        <right style="thin">
          <color auto="1"/>
        </right>
        <top style="thin">
          <color auto="1"/>
        </top>
        <bottom style="thin">
          <color auto="1"/>
        </bottom>
      </border>
    </ndxf>
  </rcc>
  <rcc rId="99" sId="6">
    <nc r="B20" t="inlineStr">
      <is>
        <t>max. 57 cm</t>
      </is>
    </nc>
  </rcc>
  <rcc rId="100" sId="6">
    <nc r="A20" t="inlineStr">
      <is>
        <t>maximální výška s otevřeným víkem</t>
      </is>
    </nc>
  </rcc>
  <rrc rId="101" sId="6" ref="A20:XFD20" action="insertRow"/>
  <rfmt sheetId="6" sqref="A20" start="0" length="0">
    <dxf>
      <font>
        <sz val="11"/>
        <color rgb="FF000000"/>
        <name val="Calibri"/>
        <scheme val="none"/>
      </font>
      <alignment vertical="bottom" wrapText="0" readingOrder="0"/>
      <border outline="0">
        <left/>
        <right/>
        <top/>
        <bottom/>
      </border>
    </dxf>
  </rfmt>
  <rcc rId="102" sId="6">
    <nc r="A20" t="inlineStr">
      <is>
        <t xml:space="preserve">Zrychlení do maximálních otáček </t>
      </is>
    </nc>
  </rcc>
  <rcc rId="103" sId="6" xfDxf="1" dxf="1">
    <nc r="A20" t="inlineStr">
      <is>
        <t xml:space="preserve">Zrychlení do maximálních otáček </t>
      </is>
    </nc>
    <ndxf>
      <font>
        <color rgb="FF1F497D"/>
      </font>
    </ndxf>
  </rcc>
  <rfmt sheetId="6" sqref="A20:A21" start="0" length="2147483647">
    <dxf>
      <font>
        <color auto="1"/>
      </font>
    </dxf>
  </rfmt>
  <rcc rId="104" sId="6">
    <nc r="A20" t="inlineStr">
      <is>
        <t xml:space="preserve">zrychlení do maximálních otáček </t>
      </is>
    </nc>
  </rcc>
  <rfmt sheetId="6" sqref="B20" start="0" length="0">
    <dxf>
      <font>
        <sz val="11"/>
        <color rgb="FF000000"/>
        <name val="Calibri"/>
        <scheme val="none"/>
      </font>
      <alignment horizontal="general" vertical="bottom" wrapText="0" readingOrder="0"/>
      <border outline="0">
        <left/>
        <right/>
        <top/>
        <bottom/>
      </border>
    </dxf>
  </rfmt>
  <rcc rId="105" sId="6">
    <nc r="B20" t="inlineStr">
      <is>
        <t>do 15 s</t>
      </is>
    </nc>
  </rcc>
  <rcc rId="106" sId="6" xfDxf="1" dxf="1">
    <nc r="B20" t="inlineStr">
      <is>
        <t>do 15 s</t>
      </is>
    </nc>
    <ndxf>
      <font>
        <color rgb="FF1F497D"/>
      </font>
    </ndxf>
  </rcc>
  <rfmt sheetId="6" sqref="B20" start="0" length="2147483647">
    <dxf>
      <font>
        <color auto="1"/>
      </font>
    </dxf>
  </rfmt>
  <rfmt sheetId="6" sqref="B20">
    <dxf>
      <alignment horizontal="center" readingOrder="0"/>
    </dxf>
  </rfmt>
  <rcc rId="107" sId="6">
    <nc r="C20" t="inlineStr">
      <is>
        <t>Vyplní uchazeč</t>
      </is>
    </nc>
  </rcc>
  <rcc rId="108" sId="6">
    <nc r="C21" t="inlineStr">
      <is>
        <t>Vyplní uchazeč</t>
      </is>
    </nc>
  </rcc>
  <rrc rId="109" sId="6" ref="A22:XFD22" action="insertRow"/>
  <rcc rId="110" sId="6" xfDxf="1" dxf="1">
    <nc r="A22" t="inlineStr">
      <is>
        <t>funkce automatického vypnutí centrifugy po určitém čase nečinnosti</t>
      </is>
    </nc>
    <ndxf>
      <font>
        <color auto="1"/>
      </font>
      <alignment vertical="center" wrapText="1" readingOrder="0"/>
      <border outline="0">
        <left style="medium">
          <color auto="1"/>
        </left>
        <right style="thin">
          <color auto="1"/>
        </right>
        <top style="thin">
          <color auto="1"/>
        </top>
        <bottom style="thin">
          <color auto="1"/>
        </bottom>
      </border>
    </ndxf>
  </rcc>
  <rcc rId="111" sId="6">
    <nc r="B22" t="inlineStr">
      <is>
        <t>ano</t>
      </is>
    </nc>
  </rcc>
  <rfmt sheetId="6" sqref="A20" start="0" length="0">
    <dxf>
      <border>
        <left/>
        <right style="thin">
          <color indexed="64"/>
        </right>
        <top style="thin">
          <color auto="1"/>
        </top>
        <bottom style="thin">
          <color auto="1"/>
        </bottom>
      </border>
    </dxf>
  </rfmt>
  <rfmt sheetId="6" sqref="A22:B22">
    <dxf>
      <fill>
        <patternFill patternType="solid">
          <bgColor rgb="FFFFFF00"/>
        </patternFill>
      </fill>
    </dxf>
  </rfmt>
  <rcmt sheetId="6" cell="A1" guid="{00000000-0000-0000-0000-000000000000}" action="delete" alwaysShow="1" author=""/>
  <rcmt sheetId="6" cell="B7" guid="{00000000-0000-0000-0000-000000000000}" action="delete" alwaysShow="1" author=""/>
  <rcmt sheetId="6" cell="B10" guid="{00000000-0000-0000-0000-000000000000}" action="delete" alwaysShow="1" author=""/>
  <rcmt sheetId="6" cell="B11" guid="{00000000-0000-0000-0000-000000000000}" action="delete" alwaysShow="1" author=""/>
  <rcmt sheetId="6" cell="B12" guid="{00000000-0000-0000-0000-000000000000}" action="delete" alwaysShow="1" author=""/>
  <rfmt sheetId="6" sqref="B7:B12">
    <dxf>
      <fill>
        <patternFill patternType="none">
          <fgColor indexed="64"/>
          <bgColor auto="1"/>
        </patternFill>
      </fill>
    </dxf>
  </rfmt>
  <rfmt sheetId="6" sqref="B17">
    <dxf>
      <fill>
        <patternFill patternType="none">
          <fgColor indexed="64"/>
          <bgColor auto="1"/>
        </patternFill>
      </fill>
    </dxf>
  </rfmt>
  <rcmt sheetId="6" cell="B17" guid="{00000000-0000-0000-0000-000000000000}" action="delete" alwaysShow="1" author=""/>
  <rfmt sheetId="6" sqref="B23">
    <dxf>
      <fill>
        <patternFill patternType="none">
          <fgColor indexed="64"/>
          <bgColor auto="1"/>
        </patternFill>
      </fill>
    </dxf>
  </rfmt>
  <rcmt sheetId="6" cell="B23" guid="{00000000-0000-0000-0000-000000000000}" action="delete" alwaysShow="1" author=""/>
  <rfmt sheetId="6" sqref="B30:B31">
    <dxf>
      <fill>
        <patternFill patternType="none">
          <fgColor indexed="64"/>
          <bgColor auto="1"/>
        </patternFill>
      </fill>
    </dxf>
  </rfmt>
  <rcmt sheetId="6" cell="B30" guid="{00000000-0000-0000-0000-000000000000}" action="delete" alwaysShow="1" author=""/>
  <rcmt sheetId="6" cell="B31" guid="{00000000-0000-0000-0000-000000000000}" action="delete" alwaysShow="1" author=""/>
  <rcmt sheetId="6" cell="B33" guid="{00000000-0000-0000-0000-000000000000}" action="delete" alwaysShow="1" author=""/>
  <rfmt sheetId="6" sqref="A34">
    <dxf>
      <fill>
        <patternFill patternType="solid">
          <bgColor rgb="FFFFFF00"/>
        </patternFill>
      </fill>
    </dxf>
  </rfmt>
  <rfmt sheetId="6" sqref="A22:B22">
    <dxf>
      <fill>
        <patternFill>
          <bgColor rgb="FF92D050"/>
        </patternFill>
      </fill>
    </dxf>
  </rfmt>
  <rfmt sheetId="6" sqref="A34">
    <dxf>
      <fill>
        <patternFill>
          <bgColor rgb="FF92D050"/>
        </patternFill>
      </fill>
    </dxf>
  </rfmt>
  <rcc rId="112" sId="6">
    <oc r="A34" t="inlineStr">
      <is>
        <t>dosažitelné RCF úhlového rotoru pro 1,5mL mikrozkumavky alespoň 17000g</t>
      </is>
    </oc>
    <nc r="A34" t="inlineStr">
      <is>
        <r>
          <t xml:space="preserve">dosažitelné RCF úhlového rotoru pro 1,5mL mikrozkumavky alespoň </t>
        </r>
        <r>
          <rPr>
            <sz val="11"/>
            <color rgb="FFFF0000"/>
            <rFont val="Calibri"/>
            <family val="2"/>
            <charset val="238"/>
          </rPr>
          <t xml:space="preserve">17000g/17000 rpm </t>
        </r>
      </is>
    </nc>
  </rcc>
  <rcv guid="{EF9A3DCC-676C-42DF-9C37-8D9C83980439}" action="delete"/>
  <rcv guid="{EF9A3DCC-676C-42DF-9C37-8D9C83980439}"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3" sId="1">
    <oc r="A6" t="inlineStr">
      <is>
        <r>
          <t>Požadované technické a funkční vlastnosti</t>
        </r>
        <r>
          <rPr>
            <sz val="9"/>
            <color rgb="FFFF0000"/>
            <rFont val="Calibri"/>
            <family val="2"/>
            <charset val="238"/>
          </rPr>
          <t>(nabídky uchazečů musí splňovat všechny níže uvedené parametry. U hodnocených parametrů musí nabídka vyhovět alespoň stanovené požadované úrovni)</t>
        </r>
      </is>
    </oc>
    <nc r="A6" t="inlineStr">
      <is>
        <r>
          <t xml:space="preserve">Požadované technické a funkční vlastnosti                                               </t>
        </r>
        <r>
          <rPr>
            <sz val="9"/>
            <color rgb="FFFF0000"/>
            <rFont val="Calibri"/>
            <family val="2"/>
            <charset val="238"/>
          </rPr>
          <t>(nabídky uchazečů musí splňovat všechny níže uvedené parametry. U hodnocených parametrů musí nabídka vyhovět alespoň stanovené požadované úrovni)</t>
        </r>
      </is>
    </nc>
  </rcc>
  <rcc rId="114" sId="1">
    <oc r="C6" t="inlineStr">
      <is>
        <r>
          <t>Nabídka uchazeče</t>
        </r>
        <r>
          <rPr>
            <sz val="9"/>
            <color rgb="FFFF0000"/>
            <rFont val="Calibri"/>
            <family val="2"/>
            <charset val="1"/>
          </rPr>
          <t>(Uchazeč uvede ANO/NE. V případě, že je v technické specifikaci uvedena mezní hodnota rozměru nebo výkonu, je nutno uvést konkrétní hodnotu, které jím nabízené věci dosahují. Má se za to, že pokud uchazeč neuvede některou požadovanou hodnotu, jím nabízené věci dosahují minimální hodnoty uvedené zadavatelem ve sloupci  "minimální požadovaná hodnota". Uchazeč níže uvedené hodnoty garantuje.)</t>
        </r>
      </is>
    </oc>
    <nc r="C6" t="inlineStr">
      <is>
        <r>
          <t xml:space="preserve">Nabídka uchazeče                  </t>
        </r>
        <r>
          <rPr>
            <sz val="9"/>
            <color rgb="FFFF0000"/>
            <rFont val="Calibri"/>
            <family val="2"/>
            <charset val="1"/>
          </rPr>
          <t>(Uchazeč uvede ANO/NE. V případě, že je v technické specifikaci uvedena mezní hodnota rozměru nebo výkonu, je nutno uvést konkrétní hodnotu, které jím nabízené věci dosahují. Má se za to, že pokud uchazeč neuvede některou požadovanou hodnotu, jím nabízené věci dosahují minimální hodnoty uvedené zadavatelem ve sloupci  "minimální požadovaná hodnota". Uchazeč níže uvedené hodnoty garantuje.)</t>
        </r>
      </is>
    </nc>
  </rcc>
  <rcc rId="115" sId="2">
    <oc r="A6" t="inlineStr">
      <is>
        <r>
          <t>Požadované technické a funkční vlastnosti</t>
        </r>
        <r>
          <rPr>
            <sz val="9"/>
            <color rgb="FFFF0000"/>
            <rFont val="Calibri"/>
            <family val="2"/>
            <charset val="238"/>
          </rPr>
          <t>(nabídky uchazečů musí splňovat všechny níže uvedené parametry. U hodnocených parametrů musí nabídka vyhovět alespoň stanovené požadované úrovni)</t>
        </r>
      </is>
    </oc>
    <nc r="A6" t="inlineStr">
      <is>
        <r>
          <t xml:space="preserve">Požadované technické a funkční vlastnosti                                                      </t>
        </r>
        <r>
          <rPr>
            <sz val="9"/>
            <color rgb="FFFF0000"/>
            <rFont val="Calibri"/>
            <family val="2"/>
            <charset val="238"/>
          </rPr>
          <t>(nabídky uchazečů musí splňovat všechny níže uvedené parametry. U hodnocených parametrů musí nabídka vyhovět alespoň stanovené požadované úrovni)</t>
        </r>
      </is>
    </nc>
  </rcc>
  <rcc rId="116" sId="2">
    <oc r="C6" t="inlineStr">
      <is>
        <r>
          <t>Nabídka uchazeče</t>
        </r>
        <r>
          <rPr>
            <sz val="9"/>
            <color rgb="FFFF0000"/>
            <rFont val="Calibri"/>
            <family val="2"/>
            <charset val="1"/>
          </rPr>
          <t>(Uchazeč uvede ANO/NE. V případě, že je v technické specifikaci uvedena mezní hodnota rozměru nebo výkonu, je nutno uvést konkrétní hodnotu, které jím nabízené věci dosahují. Má se za to, že pokud uchazeč neuvede některou požadovanou hodnotu, jím nabízené věci dosahují minimální hodnoty uvedené zadavatelem ve sloupci  "minimální požadovaná hodnota". Uchazeč níže uvedené hodnoty garantuje.)</t>
        </r>
      </is>
    </oc>
    <nc r="C6" t="inlineStr">
      <is>
        <r>
          <t xml:space="preserve">Nabídka uchazeče                </t>
        </r>
        <r>
          <rPr>
            <sz val="9"/>
            <color rgb="FFFF0000"/>
            <rFont val="Calibri"/>
            <family val="2"/>
            <charset val="1"/>
          </rPr>
          <t>(Uchazeč uvede ANO/NE. V případě, že je v technické specifikaci uvedena mezní hodnota rozměru nebo výkonu, je nutno uvést konkrétní hodnotu, které jím nabízené věci dosahují. Má se za to, že pokud uchazeč neuvede některou požadovanou hodnotu, jím nabízené věci dosahují minimální hodnoty uvedené zadavatelem ve sloupci  "minimální požadovaná hodnota". Uchazeč níže uvedené hodnoty garantuje.)</t>
        </r>
      </is>
    </nc>
  </rcc>
  <rcc rId="117" sId="3">
    <oc r="A6" t="inlineStr">
      <is>
        <r>
          <t>Požadované technické a funkční vlastnosti</t>
        </r>
        <r>
          <rPr>
            <sz val="9"/>
            <color rgb="FFFF0000"/>
            <rFont val="Calibri"/>
            <family val="2"/>
            <charset val="238"/>
          </rPr>
          <t>(nabídky uchazečů musí splňovat všechny níže uvedené parametry. U hodnocených parametrů musí nabídka vyhovět alespoň stanovené požadované úrovni)</t>
        </r>
      </is>
    </oc>
    <nc r="A6" t="inlineStr">
      <is>
        <r>
          <t xml:space="preserve">Požadované technické a funkční vlastnosti                                                    </t>
        </r>
        <r>
          <rPr>
            <sz val="9"/>
            <color rgb="FFFF0000"/>
            <rFont val="Calibri"/>
            <family val="2"/>
            <charset val="238"/>
          </rPr>
          <t>(nabídky uchazečů musí splňovat všechny níže uvedené parametry. U hodnocených parametrů musí nabídka vyhovět alespoň stanovené požadované úrovni)</t>
        </r>
      </is>
    </nc>
  </rcc>
  <rcc rId="118" sId="3">
    <oc r="C6" t="inlineStr">
      <is>
        <r>
          <t>Nabídka uchazeče</t>
        </r>
        <r>
          <rPr>
            <sz val="9"/>
            <color rgb="FFFF0000"/>
            <rFont val="Calibri"/>
            <family val="2"/>
            <charset val="1"/>
          </rPr>
          <t>(Uchazeč uvede ANO/NE. V případě, že je v technické specifikaci uvedena mezní hodnota rozměru nebo výkonu, je nutno uvést konkrétní hodnotu, které jím nabízené věci dosahují. Má se za to, že pokud uchazeč neuvede některou požadovanou hodnotu, jím nabízené věci dosahují minimální hodnoty uvedené zadavatelem ve sloupci  "minimální požadovaná hodnota". Uchazeč níže uvedené hodnoty garantuje.)</t>
        </r>
      </is>
    </oc>
    <nc r="C6" t="inlineStr">
      <is>
        <r>
          <t xml:space="preserve">Nabídka uchazeče                   </t>
        </r>
        <r>
          <rPr>
            <sz val="9"/>
            <color rgb="FFFF0000"/>
            <rFont val="Calibri"/>
            <family val="2"/>
            <charset val="1"/>
          </rPr>
          <t>(Uchazeč uvede ANO/NE. V případě, že je v technické specifikaci uvedena mezní hodnota rozměru nebo výkonu, je nutno uvést konkrétní hodnotu, které jím nabízené věci dosahují. Má se za to, že pokud uchazeč neuvede některou požadovanou hodnotu, jím nabízené věci dosahují minimální hodnoty uvedené zadavatelem ve sloupci  "minimální požadovaná hodnota". Uchazeč níže uvedené hodnoty garantuje.)</t>
        </r>
      </is>
    </nc>
  </rcc>
  <rcc rId="119" sId="4">
    <oc r="A6" t="inlineStr">
      <is>
        <r>
          <t>Požadované technické a funkční vlastnosti</t>
        </r>
        <r>
          <rPr>
            <sz val="9"/>
            <color rgb="FFFF0000"/>
            <rFont val="Calibri"/>
            <family val="2"/>
            <charset val="238"/>
          </rPr>
          <t>(nabídky uchazečů musí splňovat všechny níže uvedené parametry. U hodnocených parametrů musí nabídka vyhovět alespoň stanovené požadované úrovni)</t>
        </r>
      </is>
    </oc>
    <nc r="A6" t="inlineStr">
      <is>
        <r>
          <t xml:space="preserve">Požadované technické a funkční vlastnosti                                                  </t>
        </r>
        <r>
          <rPr>
            <sz val="9"/>
            <color rgb="FFFF0000"/>
            <rFont val="Calibri"/>
            <family val="2"/>
            <charset val="238"/>
          </rPr>
          <t>(nabídky uchazečů musí splňovat všechny níže uvedené parametry. U hodnocených parametrů musí nabídka vyhovět alespoň stanovené požadované úrovni)</t>
        </r>
      </is>
    </nc>
  </rcc>
  <rcc rId="120" sId="4">
    <oc r="C6" t="inlineStr">
      <is>
        <r>
          <t xml:space="preserve">Nabídka uchazeče </t>
        </r>
        <r>
          <rPr>
            <sz val="9"/>
            <color rgb="FFFF0000"/>
            <rFont val="Calibri"/>
            <family val="2"/>
            <charset val="1"/>
          </rPr>
          <t>(Uchazeč uvede ANO/NE. V případě, že je v technické specifikaci uvedena mezní hodnota rozměru nebo výkonu, je nutno uvést konkrétní hodnotu, které jím nabízené věci dosahují. Má se za to, že pokud uchazeč neuvede některou požadovanou hodnotu, jím nabízené věci dosahují minimální hodnoty uvedené zadavatelem ve sloupci  "minimální požadovaná hodnota". Uchazeč níže uvedené hodnoty garantuje.)</t>
        </r>
      </is>
    </oc>
    <nc r="C6" t="inlineStr">
      <is>
        <r>
          <t xml:space="preserve">Nabídka uchazeče                   </t>
        </r>
        <r>
          <rPr>
            <sz val="9"/>
            <color rgb="FFFF0000"/>
            <rFont val="Calibri"/>
            <family val="2"/>
            <charset val="1"/>
          </rPr>
          <t>(Uchazeč uvede ANO/NE. V případě, že je v technické specifikaci uvedena mezní hodnota rozměru nebo výkonu, je nutno uvést konkrétní hodnotu, které jím nabízené věci dosahují. Má se za to, že pokud uchazeč neuvede některou požadovanou hodnotu, jím nabízené věci dosahují minimální hodnoty uvedené zadavatelem ve sloupci  "minimální požadovaná hodnota". Uchazeč níže uvedené hodnoty garantuje.)</t>
        </r>
      </is>
    </nc>
  </rcc>
  <rcc rId="121" sId="5">
    <oc r="A6" t="inlineStr">
      <is>
        <r>
          <t>Požadované technické a funkční vlastnosti</t>
        </r>
        <r>
          <rPr>
            <sz val="9"/>
            <color rgb="FFFF0000"/>
            <rFont val="Calibri"/>
            <family val="2"/>
            <charset val="238"/>
          </rPr>
          <t>(nabídky uchazečů musí splňovat všechny níže uvedené parametry. U hodnocených parametrů musí nabídka vyhovět alespoň stanovené požadované úrovni)</t>
        </r>
      </is>
    </oc>
    <nc r="A6" t="inlineStr">
      <is>
        <r>
          <t xml:space="preserve">Požadované technické a funkční vlastnosti                                                   </t>
        </r>
        <r>
          <rPr>
            <sz val="9"/>
            <color rgb="FFFF0000"/>
            <rFont val="Calibri"/>
            <family val="2"/>
            <charset val="238"/>
          </rPr>
          <t>(nabídky uchazečů musí splňovat všechny níže uvedené parametry. U hodnocených parametrů musí nabídka vyhovět alespoň stanovené požadované úrovni)</t>
        </r>
      </is>
    </nc>
  </rcc>
  <rcc rId="122" sId="5">
    <oc r="C6" t="inlineStr">
      <is>
        <r>
          <t>Nabídka uchazeče</t>
        </r>
        <r>
          <rPr>
            <sz val="9"/>
            <color rgb="FFFF0000"/>
            <rFont val="Calibri"/>
            <family val="2"/>
            <charset val="1"/>
          </rPr>
          <t>(Uchazeč uvede ANO/NE. V případě, že je v technické specifikaci uvedena mezní hodnota rozměru nebo výkonu, je nutno uvést konkrétní hodnotu, které jím nabízené věci dosahují. Má se za to, že pokud uchazeč neuvede některou požadovanou hodnotu, jím nabízené věci dosahují minimální hodnoty uvedené zadavatelem ve sloupci  "minimální požadovaná hodnota". Uchazeč níže uvedené hodnoty garantuje.)</t>
        </r>
      </is>
    </oc>
    <nc r="C6" t="inlineStr">
      <is>
        <r>
          <t xml:space="preserve">Nabídka uchazeče                </t>
        </r>
        <r>
          <rPr>
            <sz val="9"/>
            <color rgb="FFFF0000"/>
            <rFont val="Calibri"/>
            <family val="2"/>
            <charset val="1"/>
          </rPr>
          <t>(Uchazeč uvede ANO/NE. V případě, že je v technické specifikaci uvedena mezní hodnota rozměru nebo výkonu, je nutno uvést konkrétní hodnotu, které jím nabízené věci dosahují. Má se za to, že pokud uchazeč neuvede některou požadovanou hodnotu, jím nabízené věci dosahují minimální hodnoty uvedené zadavatelem ve sloupci  "minimální požadovaná hodnota". Uchazeč níže uvedené hodnoty garantuje.)</t>
        </r>
      </is>
    </nc>
  </rcc>
  <rcc rId="123" sId="6">
    <oc r="A6" t="inlineStr">
      <is>
        <r>
          <t>Požadované technické a funkční vlastnosti</t>
        </r>
        <r>
          <rPr>
            <sz val="9"/>
            <color rgb="FFFF0000"/>
            <rFont val="Calibri"/>
            <family val="2"/>
            <charset val="238"/>
          </rPr>
          <t>(nabídky uchazečů musí splňovat všechny níže uvedené parametry. U hodnocených parametrů musí nabídka vyhovět alespoň stanovené požadované úrovni)</t>
        </r>
      </is>
    </oc>
    <nc r="A6" t="inlineStr">
      <is>
        <r>
          <t xml:space="preserve">Požadované technické a funkční vlastnosti                                                      </t>
        </r>
        <r>
          <rPr>
            <sz val="9"/>
            <color rgb="FFFF0000"/>
            <rFont val="Calibri"/>
            <family val="2"/>
            <charset val="238"/>
          </rPr>
          <t>(nabídky uchazečů musí splňovat všechny níže uvedené parametry. U hodnocených parametrů musí nabídka vyhovět alespoň stanovené požadované úrovni)</t>
        </r>
      </is>
    </nc>
  </rcc>
  <rcc rId="124" sId="6">
    <oc r="C6" t="inlineStr">
      <is>
        <r>
          <t>Nabídka uchazeče</t>
        </r>
        <r>
          <rPr>
            <sz val="9"/>
            <color rgb="FFFF0000"/>
            <rFont val="Calibri"/>
            <family val="2"/>
            <charset val="1"/>
          </rPr>
          <t>(Uchazeč uvede ANO/NE. V případě, že je v technické specifikaci uvedena mezní hodnota rozměru nebo výkonu, je nutno uvést konkrétní hodnotu, které jím nabízené věci dosahují. Má se za to, že pokud uchazeč neuvede některou požadovanou hodnotu, jím nabízené věci dosahují minimální hodnoty uvedené zadavatelem ve sloupci  "minimální požadovaná hodnota". Uchazeč níže uvedené hodnoty garantuje.)</t>
        </r>
      </is>
    </oc>
    <nc r="C6" t="inlineStr">
      <is>
        <r>
          <t xml:space="preserve">Nabídka uchazeče               </t>
        </r>
        <r>
          <rPr>
            <sz val="9"/>
            <color rgb="FFFF0000"/>
            <rFont val="Calibri"/>
            <family val="2"/>
            <charset val="1"/>
          </rPr>
          <t>(Uchazeč uvede ANO/NE. V případě, že je v technické specifikaci uvedena mezní hodnota rozměru nebo výkonu, je nutno uvést konkrétní hodnotu, které jím nabízené věci dosahují. Má se za to, že pokud uchazeč neuvede některou požadovanou hodnotu, jím nabízené věci dosahují minimální hodnoty uvedené zadavatelem ve sloupci  "minimální požadovaná hodnota". Uchazeč níže uvedené hodnoty garantuje.)</t>
        </r>
      </is>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1">
    <oc r="A23" t="inlineStr">
      <is>
        <t>dosažitelné RCF výkyvného rotoru pro mikrozkumavky</t>
      </is>
    </oc>
    <nc r="A23" t="inlineStr">
      <is>
        <t xml:space="preserve">dosažitelné RCF výkyvného rotoru </t>
      </is>
    </nc>
  </rcc>
  <rcc rId="2" sId="3">
    <oc r="B21" t="inlineStr">
      <is>
        <t>do 55 cm</t>
      </is>
    </oc>
    <nc r="B21" t="inlineStr">
      <is>
        <t>do 60 cm</t>
      </is>
    </nc>
  </rcc>
  <rcmt sheetId="3" cell="B21" guid="{62E33739-9EC9-471D-9B53-4E678FFEB7F6}" alwaysShow="1" author="" oldLength="28" newLength="38"/>
  <rcv guid="{EF9A3DCC-676C-42DF-9C37-8D9C83980439}"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5" sId="7">
    <oc r="A6" t="inlineStr">
      <is>
        <r>
          <t>Požadované technické a funkční vlastnosti</t>
        </r>
        <r>
          <rPr>
            <sz val="9"/>
            <color rgb="FFFF0000"/>
            <rFont val="Calibri"/>
            <family val="2"/>
            <charset val="238"/>
          </rPr>
          <t>(nabídky uchazečů musí splňovat všechny níže uvedené parametry. U hodnocených parametrů musí nabídka vyhovět alespoň stanovené požadované úrovni)</t>
        </r>
      </is>
    </oc>
    <nc r="A6" t="inlineStr">
      <is>
        <r>
          <t xml:space="preserve">Požadované technické a funkční vlastnosti                                              </t>
        </r>
        <r>
          <rPr>
            <sz val="9"/>
            <color rgb="FFFF0000"/>
            <rFont val="Calibri"/>
            <family val="2"/>
            <charset val="238"/>
          </rPr>
          <t>(nabídky uchazečů musí splňovat všechny níže uvedené parametry. U hodnocených parametrů musí nabídka vyhovět alespoň stanovené požadované úrovni)</t>
        </r>
      </is>
    </nc>
  </rcc>
  <rcc rId="126" sId="7">
    <oc r="C6" t="inlineStr">
      <is>
        <r>
          <t>Nabídka uchazeče</t>
        </r>
        <r>
          <rPr>
            <sz val="9"/>
            <color rgb="FFFF0000"/>
            <rFont val="Calibri"/>
            <family val="2"/>
            <charset val="1"/>
          </rPr>
          <t>(Uchazeč uvede ANO/NE. V případě, že je v technické specifikaci uvedena mezní hodnota rozměru nebo výkonu, je nutno uvést konkrétní hodnotu, které jím nabízené věci dosahují. Má se za to, že pokud uchazeč neuvede některou požadovanou hodnotu, jím nabízené věci dosahují minimální hodnoty uvedené zadavatelem ve sloupci  "minimální požadovaná hodnota". Uchazeč níže uvedené hodnoty garantuje.)</t>
        </r>
      </is>
    </oc>
    <nc r="C6" t="inlineStr">
      <is>
        <r>
          <t xml:space="preserve">Nabídka uchazeče                </t>
        </r>
        <r>
          <rPr>
            <sz val="9"/>
            <color rgb="FFFF0000"/>
            <rFont val="Calibri"/>
            <family val="2"/>
            <charset val="1"/>
          </rPr>
          <t>(Uchazeč uvede ANO/NE. V případě, že je v technické specifikaci uvedena mezní hodnota rozměru nebo výkonu, je nutno uvést konkrétní hodnotu, které jím nabízené věci dosahují. Má se za to, že pokud uchazeč neuvede některou požadovanou hodnotu, jím nabízené věci dosahují minimální hodnoty uvedené zadavatelem ve sloupci  "minimální požadovaná hodnota". Uchazeč níže uvedené hodnoty garantuje.)</t>
        </r>
      </is>
    </nc>
  </rcc>
  <rcc rId="127" sId="8">
    <oc r="A6" t="inlineStr">
      <is>
        <r>
          <t>Požadované technické a funkční vlastnosti</t>
        </r>
        <r>
          <rPr>
            <sz val="9"/>
            <color rgb="FFFF0000"/>
            <rFont val="Calibri"/>
            <family val="2"/>
            <charset val="238"/>
          </rPr>
          <t>(nabídky uchazečů musí splňovat všechny níže uvedené parametry. U hodnocených parametrů musí nabídka vyhovět alespoň stanovené požadované úrovni)</t>
        </r>
      </is>
    </oc>
    <nc r="A6" t="inlineStr">
      <is>
        <r>
          <t xml:space="preserve">Požadované technické a funkční vlastnosti                                                    </t>
        </r>
        <r>
          <rPr>
            <sz val="9"/>
            <color rgb="FFFF0000"/>
            <rFont val="Calibri"/>
            <family val="2"/>
            <charset val="238"/>
          </rPr>
          <t>(nabídky uchazečů musí splňovat všechny níže uvedené parametry. U hodnocených parametrů musí nabídka vyhovět alespoň stanovené požadované úrovni)</t>
        </r>
      </is>
    </nc>
  </rcc>
  <rcc rId="128" sId="8">
    <oc r="C6" t="inlineStr">
      <is>
        <r>
          <t>Nabídka uchazeče</t>
        </r>
        <r>
          <rPr>
            <sz val="9"/>
            <color rgb="FFFF0000"/>
            <rFont val="Calibri"/>
            <family val="2"/>
            <charset val="1"/>
          </rPr>
          <t>(Uchazeč uvede ANO/NE. V případě, že je v technické specifikaci uvedena mezní hodnota rozměru nebo výkonu, je nutno uvést konkrétní hodnotu, které jím nabízené věci dosahují. Má se za to, že pokud uchazeč neuvede některou požadovanou hodnotu, jím nabízené věci dosahují minimální hodnoty uvedené zadavatelem ve sloupci  "minimální požadovaná hodnota". Uchazeč níže uvedené hodnoty garantuje.)</t>
        </r>
      </is>
    </oc>
    <nc r="C6" t="inlineStr">
      <is>
        <r>
          <t xml:space="preserve">Nabídka uchazeče                   </t>
        </r>
        <r>
          <rPr>
            <sz val="9"/>
            <color rgb="FFFF0000"/>
            <rFont val="Calibri"/>
            <family val="2"/>
            <charset val="1"/>
          </rPr>
          <t>(Uchazeč uvede ANO/NE. V případě, že je v technické specifikaci uvedena mezní hodnota rozměru nebo výkonu, je nutno uvést konkrétní hodnotu, které jím nabízené věci dosahují. Má se za to, že pokud uchazeč neuvede některou požadovanou hodnotu, jím nabízené věci dosahují minimální hodnoty uvedené zadavatelem ve sloupci  "minimální požadovaná hodnota". Uchazeč níže uvedené hodnoty garantuje.)</t>
        </r>
      </is>
    </nc>
  </rcc>
  <rcc rId="129" sId="9">
    <oc r="A6" t="inlineStr">
      <is>
        <r>
          <t>Požadované technické a funkční vlastnosti</t>
        </r>
        <r>
          <rPr>
            <sz val="9"/>
            <color rgb="FFFF0000"/>
            <rFont val="Calibri"/>
            <family val="2"/>
            <charset val="238"/>
          </rPr>
          <t>(nabídky uchazečů musí splňovat všechny níže uvedené parametry. U hodnocených parametrů musí nabídka vyhovět alespoň stanovené požadované úrovni)</t>
        </r>
      </is>
    </oc>
    <nc r="A6" t="inlineStr">
      <is>
        <r>
          <t xml:space="preserve">Požadované technické a funkční vlastnosti                                                 </t>
        </r>
        <r>
          <rPr>
            <sz val="9"/>
            <color rgb="FFFF0000"/>
            <rFont val="Calibri"/>
            <family val="2"/>
            <charset val="238"/>
          </rPr>
          <t>(nabídky uchazečů musí splňovat všechny níže uvedené parametry. U hodnocených parametrů musí nabídka vyhovět alespoň stanovené požadované úrovni)</t>
        </r>
      </is>
    </nc>
  </rcc>
  <rcc rId="130" sId="9">
    <oc r="C6" t="inlineStr">
      <is>
        <r>
          <t>Nabídka uchazeče</t>
        </r>
        <r>
          <rPr>
            <sz val="9"/>
            <color rgb="FFFF0000"/>
            <rFont val="Calibri"/>
            <family val="2"/>
            <charset val="1"/>
          </rPr>
          <t>(Uchazeč uvede ANO/NE. V případě, že je v technické specifikaci uvedena mezní hodnota rozměru nebo výkonu, je nutno uvést konkrétní hodnotu, které jím nabízené věci dosahují. Má se za to, že pokud uchazeč neuvede některou požadovanou hodnotu, jím nabízené věci dosahují minimální hodnoty uvedené zadavatelem ve sloupci  "minimální požadovaná hodnota". Uchazeč níže uvedené hodnoty garantuje.)</t>
        </r>
      </is>
    </oc>
    <nc r="C6" t="inlineStr">
      <is>
        <r>
          <t xml:space="preserve">Nabídka uchazeče                    </t>
        </r>
        <r>
          <rPr>
            <sz val="9"/>
            <color rgb="FFFF0000"/>
            <rFont val="Calibri"/>
            <family val="2"/>
            <charset val="1"/>
          </rPr>
          <t>(Uchazeč uvede ANO/NE. V případě, že je v technické specifikaci uvedena mezní hodnota rozměru nebo výkonu, je nutno uvést konkrétní hodnotu, které jím nabízené věci dosahují. Má se za to, že pokud uchazeč neuvede některou požadovanou hodnotu, jím nabízené věci dosahují minimální hodnoty uvedené zadavatelem ve sloupci  "minimální požadovaná hodnota". Uchazeč níže uvedené hodnoty garantuje.)</t>
        </r>
      </is>
    </nc>
  </rcc>
  <rcc rId="131" sId="10">
    <oc r="A6" t="inlineStr">
      <is>
        <r>
          <t>Požadované technické a funkční vlastnosti</t>
        </r>
        <r>
          <rPr>
            <sz val="9"/>
            <color rgb="FFFF0000"/>
            <rFont val="Calibri"/>
            <family val="2"/>
            <charset val="238"/>
          </rPr>
          <t>(nabídky uchazečů musí splňovat všechny níže uvedené parametry. U hodnocených parametrů musí nabídka vyhovět alespoň stanovené požadované úrovni)</t>
        </r>
      </is>
    </oc>
    <nc r="A6" t="inlineStr">
      <is>
        <r>
          <t xml:space="preserve">Požadované technické a funkční vlastnosti                                                      </t>
        </r>
        <r>
          <rPr>
            <sz val="9"/>
            <color rgb="FFFF0000"/>
            <rFont val="Calibri"/>
            <family val="2"/>
            <charset val="238"/>
          </rPr>
          <t>(nabídky uchazečů musí splňovat všechny níže uvedené parametry. U hodnocených parametrů musí nabídka vyhovět alespoň stanovené požadované úrovni)</t>
        </r>
      </is>
    </nc>
  </rcc>
  <rcc rId="132" sId="10">
    <oc r="C6" t="inlineStr">
      <is>
        <r>
          <t>Nabídka uchazeče</t>
        </r>
        <r>
          <rPr>
            <sz val="9"/>
            <color rgb="FFFF0000"/>
            <rFont val="Calibri"/>
            <family val="2"/>
            <charset val="1"/>
          </rPr>
          <t>(Uchazeč uvede ANO/NE. V případě, že je v technické specifikaci uvedena mezní hodnota rozměru nebo výkonu, je nutno uvést konkrétní hodnotu, které jím nabízené věci dosahují. Má se za to, že pokud uchazeč neuvede některou požadovanou hodnotu, jím nabízené věci dosahují minimální hodnoty uvedené zadavatelem ve sloupci  "minimální požadovaná hodnota". Uchazeč níže uvedené hodnoty garantuje.)</t>
        </r>
      </is>
    </oc>
    <nc r="C6" t="inlineStr">
      <is>
        <r>
          <t xml:space="preserve">Nabídka uchazeče                     </t>
        </r>
        <r>
          <rPr>
            <sz val="9"/>
            <color rgb="FFFF0000"/>
            <rFont val="Calibri"/>
            <family val="2"/>
            <charset val="1"/>
          </rPr>
          <t>(Uchazeč uvede ANO/NE. V případě, že je v technické specifikaci uvedena mezní hodnota rozměru nebo výkonu, je nutno uvést konkrétní hodnotu, které jím nabízené věci dosahují. Má se za to, že pokud uchazeč neuvede některou požadovanou hodnotu, jím nabízené věci dosahují minimální hodnoty uvedené zadavatelem ve sloupci  "minimální požadovaná hodnota". Uchazeč níže uvedené hodnoty garantuje.)</t>
        </r>
      </is>
    </nc>
  </rcc>
  <rcc rId="133" sId="11">
    <oc r="A6" t="inlineStr">
      <is>
        <r>
          <t>Požadované technické a funkční vlastnosti</t>
        </r>
        <r>
          <rPr>
            <sz val="9"/>
            <color rgb="FFFF0000"/>
            <rFont val="Calibri"/>
            <family val="2"/>
            <charset val="238"/>
          </rPr>
          <t>(nabídky uchazečů musí splňovat všechny níže uvedené parametry. U hodnocených parametrů musí nabídka vyhovět alespoň stanovené požadované úrovni)</t>
        </r>
      </is>
    </oc>
    <nc r="A6" t="inlineStr">
      <is>
        <r>
          <t xml:space="preserve">Požadované technické a funkční vlastnosti                                                   </t>
        </r>
        <r>
          <rPr>
            <sz val="9"/>
            <color rgb="FFFF0000"/>
            <rFont val="Calibri"/>
            <family val="2"/>
            <charset val="238"/>
          </rPr>
          <t>(nabídky uchazečů musí splňovat všechny níže uvedené parametry. U hodnocených parametrů musí nabídka vyhovět alespoň stanovené požadované úrovni)</t>
        </r>
      </is>
    </nc>
  </rcc>
  <rcc rId="134" sId="11">
    <oc r="C6" t="inlineStr">
      <is>
        <r>
          <t>Nabídka uchazeče</t>
        </r>
        <r>
          <rPr>
            <sz val="9"/>
            <color rgb="FFFF0000"/>
            <rFont val="Calibri"/>
            <family val="2"/>
            <charset val="1"/>
          </rPr>
          <t>(Uchazeč uvede ANO/NE. V případě, že je v technické specifikaci uvedena mezní hodnota rozměru nebo výkonu, je nutno uvést konkrétní hodnotu, které jím nabízené věci dosahují. Má se za to, že pokud uchazeč neuvede některou požadovanou hodnotu, jím nabízené věci dosahují minimální hodnoty uvedené zadavatelem ve sloupci  "minimální požadovaná hodnota". Uchazeč níže uvedené hodnoty garantuje.)</t>
        </r>
      </is>
    </oc>
    <nc r="C6" t="inlineStr">
      <is>
        <r>
          <t xml:space="preserve">Nabídka uchazeče                       </t>
        </r>
        <r>
          <rPr>
            <sz val="9"/>
            <color rgb="FFFF0000"/>
            <rFont val="Calibri"/>
            <family val="2"/>
            <charset val="1"/>
          </rPr>
          <t>(Uchazeč uvede ANO/NE. V případě, že je v technické specifikaci uvedena mezní hodnota rozměru nebo výkonu, je nutno uvést konkrétní hodnotu, které jím nabízené věci dosahují. Má se za to, že pokud uchazeč neuvede některou požadovanou hodnotu, jím nabízené věci dosahují minimální hodnoty uvedené zadavatelem ve sloupci  "minimální požadovaná hodnota". Uchazeč níže uvedené hodnoty garantuje.)</t>
        </r>
      </is>
    </nc>
  </rcc>
  <rcc rId="135" sId="12">
    <oc r="A6" t="inlineStr">
      <is>
        <r>
          <t>Požadované technické a funkční vlastnosti</t>
        </r>
        <r>
          <rPr>
            <sz val="9"/>
            <color rgb="FFFF0000"/>
            <rFont val="Calibri"/>
            <family val="2"/>
            <charset val="238"/>
          </rPr>
          <t>(nabídky uchazečů musí splňovat všechny níže uvedené parametry. U hodnocených parametrů musí nabídka vyhovět alespoň stanovené požadované úrovni)</t>
        </r>
      </is>
    </oc>
    <nc r="A6" t="inlineStr">
      <is>
        <r>
          <t xml:space="preserve">Požadované technické a funkční vlastnosti                                                  </t>
        </r>
        <r>
          <rPr>
            <sz val="9"/>
            <color rgb="FFFF0000"/>
            <rFont val="Calibri"/>
            <family val="2"/>
            <charset val="238"/>
          </rPr>
          <t>(nabídky uchazečů musí splňovat všechny níže uvedené parametry. U hodnocených parametrů musí nabídka vyhovět alespoň stanovené požadované úrovni)</t>
        </r>
      </is>
    </nc>
  </rcc>
  <rcc rId="136" sId="12">
    <oc r="C6" t="inlineStr">
      <is>
        <r>
          <t>Nabídka uchazeče</t>
        </r>
        <r>
          <rPr>
            <sz val="9"/>
            <color rgb="FFFF0000"/>
            <rFont val="Calibri"/>
            <family val="2"/>
            <charset val="1"/>
          </rPr>
          <t>(Uchazeč uvede ANO/NE. V případě, že je v technické specifikaci uvedena mezní hodnota rozměru nebo výkonu, je nutno uvést konkrétní hodnotu, které jím nabízené věci dosahují. Má se za to, že pokud uchazeč neuvede některou požadovanou hodnotu, jím nabízené věci dosahují minimální hodnoty uvedené zadavatelem ve sloupci  "minimální požadovaná hodnota". Uchazeč níže uvedené hodnoty garantuje.)</t>
        </r>
      </is>
    </oc>
    <nc r="C6" t="inlineStr">
      <is>
        <r>
          <t xml:space="preserve">Nabídka uchazeče                          </t>
        </r>
        <r>
          <rPr>
            <sz val="9"/>
            <color rgb="FFFF0000"/>
            <rFont val="Calibri"/>
            <family val="2"/>
            <charset val="1"/>
          </rPr>
          <t>(Uchazeč uvede ANO/NE. V případě, že je v technické specifikaci uvedena mezní hodnota rozměru nebo výkonu, je nutno uvést konkrétní hodnotu, které jím nabízené věci dosahují. Má se za to, že pokud uchazeč neuvede některou požadovanou hodnotu, jím nabízené věci dosahují minimální hodnoty uvedené zadavatelem ve sloupci  "minimální požadovaná hodnota". Uchazeč níže uvedené hodnoty garantuje.)</t>
        </r>
      </is>
    </nc>
  </rcc>
  <rcmt sheetId="13" cell="B10" guid="{00000000-0000-0000-0000-000000000000}" action="delete" alwaysShow="1" author=""/>
  <rfmt sheetId="13" sqref="B10">
    <dxf>
      <fill>
        <patternFill patternType="none">
          <fgColor indexed="64"/>
          <bgColor auto="1"/>
        </patternFill>
      </fill>
    </dxf>
  </rfmt>
  <rcc rId="137" sId="13">
    <oc r="A6" t="inlineStr">
      <is>
        <r>
          <t>Požadované technické a funkční vlastnosti</t>
        </r>
        <r>
          <rPr>
            <sz val="9"/>
            <color rgb="FFFF0000"/>
            <rFont val="Calibri"/>
            <family val="2"/>
            <charset val="238"/>
          </rPr>
          <t>(nabídky uchazečů musí splňovat všechny níže uvedené parametry. U hodnocených parametrů musí nabídka vyhovět alespoň stanovené požadované úrovni)</t>
        </r>
      </is>
    </oc>
    <nc r="A6" t="inlineStr">
      <is>
        <r>
          <t xml:space="preserve">Požadované technické a funkční vlastnosti                                                   </t>
        </r>
        <r>
          <rPr>
            <sz val="9"/>
            <color rgb="FFFF0000"/>
            <rFont val="Calibri"/>
            <family val="2"/>
            <charset val="238"/>
          </rPr>
          <t>(nabídky uchazečů musí splňovat všechny níže uvedené parametry. U hodnocených parametrů musí nabídka vyhovět alespoň stanovené požadované úrovni)</t>
        </r>
      </is>
    </nc>
  </rcc>
  <rcc rId="138" sId="13">
    <oc r="C6" t="inlineStr">
      <is>
        <r>
          <t>Nabídka uchazeče</t>
        </r>
        <r>
          <rPr>
            <sz val="9"/>
            <color rgb="FFFF0000"/>
            <rFont val="Calibri"/>
            <family val="2"/>
            <charset val="1"/>
          </rPr>
          <t>(Uchazeč uvede ANO/NE. V případě, že je v technické specifikaci uvedena mezní hodnota rozměru nebo výkonu, je nutno uvést konkrétní hodnotu, které jím nabízené věci dosahují. Má se za to, že pokud uchazeč neuvede některou požadovanou hodnotu, jím nabízené věci dosahují minimální hodnoty uvedené zadavatelem ve sloupci  "minimální požadovaná hodnota". Uchazeč níže uvedené hodnoty garantuje.)</t>
        </r>
      </is>
    </oc>
    <nc r="C6" t="inlineStr">
      <is>
        <r>
          <t xml:space="preserve">Nabídka uchazeče                   </t>
        </r>
        <r>
          <rPr>
            <sz val="9"/>
            <color rgb="FFFF0000"/>
            <rFont val="Calibri"/>
            <family val="2"/>
            <charset val="1"/>
          </rPr>
          <t>(Uchazeč uvede ANO/NE. V případě, že je v technické specifikaci uvedena mezní hodnota rozměru nebo výkonu, je nutno uvést konkrétní hodnotu, které jím nabízené věci dosahují. Má se za to, že pokud uchazeč neuvede některou požadovanou hodnotu, jím nabízené věci dosahují minimální hodnoty uvedené zadavatelem ve sloupci  "minimální požadovaná hodnota". Uchazeč níže uvedené hodnoty garantuje.)</t>
        </r>
      </is>
    </nc>
  </rcc>
  <rcc rId="139" sId="14">
    <oc r="A6" t="inlineStr">
      <is>
        <r>
          <t>Požadované technické a funkční vlastnosti</t>
        </r>
        <r>
          <rPr>
            <sz val="9"/>
            <color rgb="FFFF0000"/>
            <rFont val="Calibri"/>
            <family val="2"/>
            <charset val="238"/>
          </rPr>
          <t>(nabídky uchazečů musí splňovat všechny níže uvedené parametry. U hodnocených parametrů musí nabídka vyhovět alespoň stanovené požadované úrovni)</t>
        </r>
      </is>
    </oc>
    <nc r="A6" t="inlineStr">
      <is>
        <r>
          <t xml:space="preserve">Požadované technické a funkční vlastnosti                                                    </t>
        </r>
        <r>
          <rPr>
            <sz val="9"/>
            <color rgb="FFFF0000"/>
            <rFont val="Calibri"/>
            <family val="2"/>
            <charset val="238"/>
          </rPr>
          <t>(nabídky uchazečů musí splňovat všechny níže uvedené parametry. U hodnocených parametrů musí nabídka vyhovět alespoň stanovené požadované úrovni)</t>
        </r>
      </is>
    </nc>
  </rcc>
  <rcc rId="140" sId="14">
    <oc r="C6" t="inlineStr">
      <is>
        <r>
          <t>Nabídka uchazeče</t>
        </r>
        <r>
          <rPr>
            <sz val="9"/>
            <color rgb="FFFF0000"/>
            <rFont val="Calibri"/>
            <family val="2"/>
            <charset val="1"/>
          </rPr>
          <t>(Uchazeč uvede ANO/NE. V případě, že je v technické specifikaci uvedena mezní hodnota rozměru nebo výkonu, je nutno uvést konkrétní hodnotu, které jím nabízené věci dosahují. Má se za to, že pokud uchazeč neuvede některou požadovanou hodnotu, jím nabízené věci dosahují minimální hodnoty uvedené zadavatelem ve sloupci  "minimální požadovaná hodnota". Uchazeč níže uvedené hodnoty garantuje.)</t>
        </r>
      </is>
    </oc>
    <nc r="C6" t="inlineStr">
      <is>
        <r>
          <t xml:space="preserve">Nabídka uchazeče                     </t>
        </r>
        <r>
          <rPr>
            <sz val="9"/>
            <color rgb="FFFF0000"/>
            <rFont val="Calibri"/>
            <family val="2"/>
            <charset val="1"/>
          </rPr>
          <t>(Uchazeč uvede ANO/NE. V případě, že je v technické specifikaci uvedena mezní hodnota rozměru nebo výkonu, je nutno uvést konkrétní hodnotu, které jím nabízené věci dosahují. Má se za to, že pokud uchazeč neuvede některou požadovanou hodnotu, jím nabízené věci dosahují minimální hodnoty uvedené zadavatelem ve sloupci  "minimální požadovaná hodnota". Uchazeč níže uvedené hodnoty garantuje.)</t>
        </r>
      </is>
    </nc>
  </rcc>
  <rcmt sheetId="15" cell="A27" guid="{00000000-0000-0000-0000-000000000000}" action="delete" alwaysShow="1" author=""/>
  <rcc rId="141" sId="15">
    <oc r="B28" t="inlineStr">
      <is>
        <t>6 zkumavek Falcon 50ml</t>
      </is>
    </oc>
    <nc r="B28" t="inlineStr">
      <is>
        <t>6 zkumavek 50ml</t>
      </is>
    </nc>
  </rcc>
  <rcc rId="142" sId="15">
    <oc r="A27" t="inlineStr">
      <is>
        <t>úhlový rotor pro zkumavky Falcon 50ml</t>
      </is>
    </oc>
    <nc r="A27" t="inlineStr">
      <is>
        <t>úhlový rotor pro zkumavky 50ml</t>
      </is>
    </nc>
  </rcc>
  <rcc rId="143" sId="15">
    <oc r="A30" t="inlineStr">
      <is>
        <t>adaptery pro zkumavky Falcon 15ml</t>
      </is>
    </oc>
    <nc r="A30" t="inlineStr">
      <is>
        <t>adaptery pro zkumavky 15ml</t>
      </is>
    </nc>
  </rcc>
  <rcc rId="144" sId="15">
    <oc r="B32" t="inlineStr">
      <is>
        <t>12 zkumavek Falcon 15ml</t>
      </is>
    </oc>
    <nc r="B32" t="inlineStr">
      <is>
        <t>12 zkumavek 15ml</t>
      </is>
    </nc>
  </rcc>
  <rcc rId="145" sId="15">
    <oc r="A31" t="inlineStr">
      <is>
        <t>úhlový rotor pro zkumavky Falcon 15ml</t>
      </is>
    </oc>
    <nc r="A31" t="inlineStr">
      <is>
        <t>úhlový rotor pro zkumavky 15ml</t>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6" sId="18">
    <oc r="B1" t="inlineStr">
      <is>
        <t>Předpokládaná hodnota konfigurace (Kč bez DPH / 1 kus</t>
      </is>
    </oc>
    <nc r="B1" t="inlineStr">
      <is>
        <t>Předpokládaná hodnota konfigurace (Kč bez DPH / 1 kus)</t>
      </is>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 sId="18">
    <oc r="B1" t="inlineStr">
      <is>
        <t>Předpokládaná hodnota konfigurace (Kč bez DPH / 1 kus)</t>
      </is>
    </oc>
    <nc r="B1" t="inlineStr">
      <is>
        <t>Předpokládaná hodnota konfigurace v Kč bez DPH za 1 kus</t>
      </is>
    </nc>
  </rcc>
  <rcc rId="148" sId="18">
    <oc r="C1" t="inlineStr">
      <is>
        <t>Cena za 1 ks centrifugy dané konfigurace</t>
      </is>
    </oc>
    <nc r="C1" t="inlineStr">
      <is>
        <t>Cena v Kč bez DPH za 1 ks centrifugy dané konfigurace</t>
      </is>
    </nc>
  </rcc>
  <rcc rId="149" sId="18">
    <oc r="E1" t="inlineStr">
      <is>
        <t>Cena celkem za danou konfiguraci</t>
      </is>
    </oc>
    <nc r="E1" t="inlineStr">
      <is>
        <t>Cena celkem v Kč bez DPH za danou konfiguraci</t>
      </is>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0" sId="19">
    <oc r="E17">
      <v>500000</v>
    </oc>
    <nc r="E17">
      <v>450000</v>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1" sId="19">
    <oc r="I11" t="inlineStr">
      <is>
        <t>5430R+ FA-45-16-17+ FA-45-48-11+ FA-45-30-11</t>
      </is>
    </oc>
    <nc r="I11" t="inlineStr">
      <is>
        <t xml:space="preserve">5430R+ FA-45-16-17+ FA-45-48-11+ FA-45-30-11   </t>
      </is>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6" sqref="A34">
    <dxf>
      <fill>
        <patternFill patternType="none">
          <bgColor auto="1"/>
        </patternFill>
      </fill>
    </dxf>
  </rfmt>
  <rcc rId="152" sId="6">
    <oc r="A34" t="inlineStr">
      <is>
        <r>
          <t xml:space="preserve">dosažitelné RCF úhlového rotoru pro 1,5mL mikrozkumavky alespoň </t>
        </r>
        <r>
          <rPr>
            <sz val="11"/>
            <color rgb="FFFF0000"/>
            <rFont val="Calibri"/>
            <family val="2"/>
            <charset val="238"/>
          </rPr>
          <t xml:space="preserve">17000g/17000 rpm </t>
        </r>
      </is>
    </oc>
    <nc r="A34" t="inlineStr">
      <is>
        <t xml:space="preserve">dosažitelné RCF úhlového rotoru pro 1,5mL mikrozkumavky alespoň 17000 rpm </t>
      </is>
    </nc>
  </rcc>
  <rfmt sheetId="6" sqref="A22:B22">
    <dxf>
      <fill>
        <patternFill patternType="none">
          <bgColor auto="1"/>
        </patternFill>
      </fill>
    </dxf>
  </rfmt>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9" sqref="A1" start="0" length="0">
    <dxf>
      <border outline="0">
        <left/>
        <right/>
        <top/>
      </border>
    </dxf>
  </rfmt>
  <rfmt sheetId="19" sqref="B1" start="0" length="0">
    <dxf>
      <border outline="0">
        <left/>
        <right/>
        <top/>
      </border>
    </dxf>
  </rfmt>
  <rfmt sheetId="19" sqref="C1" start="0" length="0">
    <dxf>
      <border outline="0">
        <left/>
        <right/>
        <top/>
      </border>
    </dxf>
  </rfmt>
  <rfmt sheetId="19" sqref="D1" start="0" length="0">
    <dxf>
      <border outline="0">
        <left/>
        <right/>
        <top/>
      </border>
    </dxf>
  </rfmt>
  <rfmt sheetId="19" sqref="E1" start="0" length="0">
    <dxf>
      <border outline="0">
        <left/>
        <right/>
        <top/>
      </border>
    </dxf>
  </rfmt>
  <rfmt sheetId="19" sqref="F1" start="0" length="0">
    <dxf>
      <border outline="0">
        <left/>
        <right/>
        <top/>
      </border>
    </dxf>
  </rfmt>
  <rfmt sheetId="19" sqref="G1" start="0" length="0">
    <dxf>
      <border outline="0">
        <left/>
        <right/>
        <top/>
      </border>
    </dxf>
  </rfmt>
  <rfmt sheetId="19" sqref="H1" start="0" length="0">
    <dxf>
      <border outline="0">
        <left/>
        <right/>
        <top/>
      </border>
    </dxf>
  </rfmt>
  <rfmt sheetId="19" sqref="I1" start="0" length="0">
    <dxf>
      <border outline="0">
        <left/>
        <right/>
        <top/>
      </border>
    </dxf>
  </rfmt>
  <rcc rId="153" sId="19" odxf="1" dxf="1">
    <oc r="A2" t="inlineStr">
      <is>
        <t>konfigurace</t>
      </is>
    </oc>
    <nc r="A2"/>
    <ndxf>
      <font>
        <b val="0"/>
        <sz val="11"/>
        <color rgb="FF000000"/>
        <name val="Calibri"/>
        <scheme val="none"/>
      </font>
      <fill>
        <patternFill patternType="none">
          <fgColor indexed="64"/>
          <bgColor indexed="65"/>
        </patternFill>
      </fill>
      <alignment horizontal="general" vertical="bottom" readingOrder="0"/>
      <border outline="0">
        <left/>
        <right/>
        <top/>
        <bottom/>
      </border>
    </ndxf>
  </rcc>
  <rcc rId="154" sId="19" odxf="1" dxf="1">
    <oc r="B2" t="inlineStr">
      <is>
        <t>počet ks</t>
      </is>
    </oc>
    <nc r="B2"/>
    <ndxf>
      <font>
        <b val="0"/>
        <sz val="11"/>
        <color rgb="FF000000"/>
        <name val="Calibri"/>
        <scheme val="none"/>
      </font>
      <fill>
        <patternFill patternType="none">
          <fgColor indexed="64"/>
          <bgColor indexed="65"/>
        </patternFill>
      </fill>
      <alignment horizontal="general" vertical="bottom" readingOrder="0"/>
      <border outline="0">
        <left/>
        <right/>
        <top/>
        <bottom/>
      </border>
    </ndxf>
  </rcc>
  <rcc rId="155" sId="19" odxf="1" dxf="1">
    <oc r="C2" t="inlineStr">
      <is>
        <t>kupující</t>
      </is>
    </oc>
    <nc r="C2"/>
    <ndxf>
      <font>
        <b val="0"/>
        <sz val="11"/>
        <color rgb="FF000000"/>
        <name val="Calibri"/>
        <scheme val="none"/>
      </font>
      <fill>
        <patternFill patternType="none">
          <fgColor indexed="64"/>
          <bgColor indexed="65"/>
        </patternFill>
      </fill>
      <alignment horizontal="general" vertical="bottom" readingOrder="0"/>
      <border outline="0">
        <left/>
        <right/>
        <top/>
        <bottom/>
      </border>
    </ndxf>
  </rcc>
  <rcc rId="156" sId="19" odxf="1" dxf="1">
    <oc r="D2" t="inlineStr">
      <is>
        <t>cena předpokládaná kupujícím</t>
      </is>
    </oc>
    <nc r="D2"/>
    <ndxf>
      <font>
        <b val="0"/>
        <sz val="11"/>
        <color rgb="FF000000"/>
        <name val="Calibri"/>
        <scheme val="none"/>
      </font>
      <fill>
        <patternFill patternType="none">
          <fgColor indexed="64"/>
          <bgColor indexed="65"/>
        </patternFill>
      </fill>
      <alignment horizontal="general" vertical="bottom" readingOrder="0"/>
      <border outline="0">
        <left/>
        <right/>
        <top/>
        <bottom/>
      </border>
    </ndxf>
  </rcc>
  <rcc rId="157" sId="19" odxf="1" dxf="1">
    <oc r="E2" t="inlineStr">
      <is>
        <t>aktuální průzkum trhu; cena za 1 ks (zaokrouhleno a bez jakékoliv slevy)</t>
      </is>
    </oc>
    <nc r="E2"/>
    <ndxf>
      <font>
        <b val="0"/>
        <sz val="11"/>
        <color rgb="FF000000"/>
        <name val="Calibri"/>
        <scheme val="none"/>
      </font>
      <fill>
        <patternFill patternType="none">
          <fgColor indexed="64"/>
          <bgColor indexed="65"/>
        </patternFill>
      </fill>
      <alignment horizontal="general" vertical="bottom" wrapText="0" readingOrder="0"/>
      <border outline="0">
        <left/>
        <right/>
        <top/>
        <bottom/>
      </border>
    </ndxf>
  </rcc>
  <rcc rId="158" sId="19" odxf="1" dxf="1">
    <oc r="F2" t="inlineStr">
      <is>
        <t>cena dle průzkumu trhu s 15 % slevou; cena za 1 ks</t>
      </is>
    </oc>
    <nc r="F2"/>
    <ndxf>
      <font>
        <b val="0"/>
        <sz val="11"/>
        <color rgb="FF000000"/>
        <name val="Calibri"/>
        <scheme val="none"/>
      </font>
      <fill>
        <patternFill patternType="none">
          <fgColor indexed="64"/>
          <bgColor indexed="65"/>
        </patternFill>
      </fill>
      <alignment horizontal="general" vertical="bottom" wrapText="0" readingOrder="0"/>
      <border outline="0">
        <left/>
        <right/>
        <top/>
        <bottom/>
      </border>
    </ndxf>
  </rcc>
  <rcc rId="159" sId="19" odxf="1" dxf="1">
    <oc r="G2" t="inlineStr">
      <is>
        <t>cena dle průzkumu trhu s 15 % slevou (zaokrouhleno na celé tisíce), cena za 1 ks</t>
      </is>
    </oc>
    <nc r="G2"/>
    <ndxf>
      <font>
        <b val="0"/>
        <sz val="11"/>
        <color rgb="FF000000"/>
        <name val="Calibri"/>
        <scheme val="none"/>
      </font>
      <fill>
        <patternFill patternType="none">
          <fgColor indexed="64"/>
          <bgColor indexed="65"/>
        </patternFill>
      </fill>
      <alignment horizontal="general" vertical="bottom" wrapText="0" readingOrder="0"/>
      <border outline="0">
        <left/>
        <right/>
        <top/>
        <bottom/>
      </border>
    </ndxf>
  </rcc>
  <rcc rId="160" sId="19" odxf="1" dxf="1">
    <oc r="H2" t="inlineStr">
      <is>
        <t>cena za konfiguraci s 15 % slevou</t>
      </is>
    </oc>
    <nc r="H2"/>
    <ndxf>
      <font>
        <b val="0"/>
        <sz val="11"/>
        <color rgb="FF000000"/>
        <name val="Calibri"/>
        <scheme val="none"/>
      </font>
      <fill>
        <patternFill patternType="none">
          <fgColor indexed="64"/>
          <bgColor indexed="65"/>
        </patternFill>
      </fill>
      <alignment horizontal="general" vertical="bottom" wrapText="0" readingOrder="0"/>
      <border outline="0">
        <right/>
        <top/>
        <bottom/>
      </border>
    </ndxf>
  </rcc>
  <rcc rId="161" sId="19" odxf="1" dxf="1">
    <oc r="I2" t="inlineStr">
      <is>
        <t>typ</t>
      </is>
    </oc>
    <nc r="I2"/>
    <ndxf>
      <font>
        <b val="0"/>
        <sz val="11"/>
        <color rgb="FF000000"/>
        <name val="Calibri"/>
        <scheme val="none"/>
      </font>
      <fill>
        <patternFill patternType="none">
          <fgColor indexed="64"/>
          <bgColor indexed="65"/>
        </patternFill>
      </fill>
      <alignment horizontal="general" vertical="bottom" readingOrder="0"/>
      <border outline="0">
        <left/>
        <right/>
        <top/>
        <bottom/>
      </border>
    </ndxf>
  </rcc>
  <rcc rId="162" sId="19" odxf="1" dxf="1">
    <oc r="A3">
      <v>1</v>
    </oc>
    <nc r="A3"/>
    <ndxf>
      <font>
        <b val="0"/>
        <sz val="11"/>
        <color rgb="FF000000"/>
        <name val="Calibri"/>
        <scheme val="none"/>
      </font>
      <fill>
        <patternFill patternType="none">
          <fgColor indexed="64"/>
          <bgColor indexed="65"/>
        </patternFill>
      </fill>
      <alignment horizontal="general" vertical="bottom" readingOrder="0"/>
      <border outline="0">
        <left/>
        <right/>
        <bottom/>
      </border>
    </ndxf>
  </rcc>
  <rcc rId="163" sId="19" odxf="1" dxf="1">
    <oc r="B3">
      <v>16</v>
    </oc>
    <nc r="B3"/>
    <ndxf>
      <font>
        <sz val="11"/>
        <color rgb="FF000000"/>
        <name val="Calibri"/>
        <scheme val="none"/>
      </font>
      <fill>
        <patternFill patternType="none">
          <fgColor indexed="64"/>
          <bgColor indexed="65"/>
        </patternFill>
      </fill>
      <alignment horizontal="general" vertical="bottom" readingOrder="0"/>
      <border outline="0">
        <left/>
        <right/>
        <bottom/>
      </border>
    </ndxf>
  </rcc>
  <rcc rId="164" sId="19" odxf="1" dxf="1">
    <oc r="C3" t="inlineStr">
      <is>
        <t>Tichý - 12 ks, Hořín - 1 ks, Mokroš - 3 ks</t>
      </is>
    </oc>
    <nc r="C3"/>
    <ndxf>
      <font>
        <sz val="11"/>
        <color rgb="FF000000"/>
        <name val="Calibri"/>
        <scheme val="none"/>
      </font>
      <fill>
        <patternFill patternType="none">
          <fgColor indexed="64"/>
          <bgColor indexed="65"/>
        </patternFill>
      </fill>
      <alignment horizontal="general" vertical="bottom" readingOrder="0"/>
      <border outline="0">
        <left/>
        <right/>
        <bottom/>
      </border>
    </ndxf>
  </rcc>
  <rcc rId="165" sId="19" odxf="1" dxf="1">
    <oc r="D3" t="inlineStr">
      <is>
        <t>Tichý - 45.000, Hořín 55.000, Mokroš - 47.000</t>
      </is>
    </oc>
    <nc r="D3"/>
    <ndxf>
      <font>
        <sz val="11"/>
        <color rgb="FF000000"/>
        <name val="Calibri"/>
        <scheme val="none"/>
      </font>
      <fill>
        <patternFill patternType="none">
          <fgColor indexed="64"/>
          <bgColor indexed="65"/>
        </patternFill>
      </fill>
      <alignment horizontal="general" vertical="bottom" readingOrder="0"/>
      <border outline="0">
        <left/>
        <right/>
        <bottom/>
      </border>
    </ndxf>
  </rcc>
  <rcc rId="166" sId="19" odxf="1" dxf="1">
    <oc r="E3">
      <v>50500</v>
    </oc>
    <nc r="E3"/>
    <ndxf>
      <font>
        <sz val="11"/>
        <color rgb="FF000000"/>
        <name val="Calibri"/>
        <scheme val="none"/>
      </font>
      <fill>
        <patternFill patternType="none">
          <fgColor indexed="64"/>
          <bgColor indexed="65"/>
        </patternFill>
      </fill>
      <alignment horizontal="general" vertical="bottom" readingOrder="0"/>
      <border outline="0">
        <left/>
        <right/>
        <bottom/>
      </border>
    </ndxf>
  </rcc>
  <rcc rId="167" sId="19" odxf="1" dxf="1">
    <oc r="F3">
      <f>E3-(E3*0.15)</f>
    </oc>
    <nc r="F3"/>
    <ndxf>
      <font>
        <sz val="11"/>
        <color rgb="FF000000"/>
        <name val="Calibri"/>
        <scheme val="none"/>
      </font>
      <fill>
        <patternFill patternType="none">
          <fgColor indexed="64"/>
          <bgColor indexed="65"/>
        </patternFill>
      </fill>
      <alignment horizontal="general" vertical="bottom" readingOrder="0"/>
      <border outline="0">
        <left/>
        <right/>
        <bottom/>
      </border>
    </ndxf>
  </rcc>
  <rcc rId="168" sId="19" odxf="1" dxf="1">
    <oc r="G3">
      <f>ROUND(F3,-3)</f>
    </oc>
    <nc r="G3"/>
    <ndxf>
      <font>
        <sz val="11"/>
        <color rgb="FF000000"/>
        <name val="Calibri"/>
        <scheme val="none"/>
      </font>
      <fill>
        <patternFill patternType="none">
          <fgColor indexed="64"/>
          <bgColor indexed="65"/>
        </patternFill>
      </fill>
      <alignment horizontal="general" vertical="bottom" readingOrder="0"/>
      <border outline="0">
        <left/>
        <right/>
        <bottom/>
      </border>
    </ndxf>
  </rcc>
  <rcc rId="169" sId="19" odxf="1" dxf="1">
    <oc r="H3">
      <f>G3*B3</f>
    </oc>
    <nc r="H3"/>
    <ndxf>
      <font>
        <sz val="11"/>
        <color rgb="FF000000"/>
        <name val="Calibri"/>
        <scheme val="none"/>
      </font>
      <fill>
        <patternFill patternType="none">
          <fgColor indexed="64"/>
          <bgColor indexed="65"/>
        </patternFill>
      </fill>
      <alignment horizontal="general" vertical="bottom" readingOrder="0"/>
      <border outline="0">
        <left/>
        <right/>
        <bottom/>
      </border>
    </ndxf>
  </rcc>
  <rcc rId="170" sId="19" odxf="1" dxf="1">
    <oc r="I3" t="inlineStr">
      <is>
        <t>5424+FA-45-24-11</t>
      </is>
    </oc>
    <nc r="I3"/>
    <ndxf>
      <font>
        <sz val="11"/>
        <color rgb="FF000000"/>
        <name val="Calibri"/>
        <scheme val="none"/>
      </font>
      <fill>
        <patternFill patternType="none">
          <fgColor indexed="64"/>
          <bgColor indexed="65"/>
        </patternFill>
      </fill>
      <alignment horizontal="general" vertical="bottom" wrapText="0" readingOrder="0"/>
      <border outline="0">
        <left/>
        <right/>
        <bottom/>
      </border>
    </ndxf>
  </rcc>
  <rcc rId="171" sId="19" odxf="1" dxf="1">
    <oc r="A4">
      <v>2</v>
    </oc>
    <nc r="A4"/>
    <ndxf>
      <font>
        <b val="0"/>
        <sz val="11"/>
        <color rgb="FF000000"/>
        <name val="Calibri"/>
        <scheme val="none"/>
      </font>
      <fill>
        <patternFill patternType="none">
          <fgColor indexed="64"/>
          <bgColor indexed="65"/>
        </patternFill>
      </fill>
      <alignment horizontal="general" vertical="bottom" readingOrder="0"/>
      <border outline="0">
        <left/>
        <right/>
        <top/>
        <bottom/>
      </border>
    </ndxf>
  </rcc>
  <rcc rId="172" sId="19" odxf="1" dxf="1">
    <oc r="B4">
      <v>1</v>
    </oc>
    <nc r="B4"/>
    <ndxf>
      <fill>
        <patternFill patternType="none">
          <fgColor indexed="64"/>
          <bgColor indexed="65"/>
        </patternFill>
      </fill>
      <alignment horizontal="general" vertical="bottom" readingOrder="0"/>
      <border outline="0">
        <left/>
        <right/>
        <top/>
        <bottom/>
      </border>
    </ndxf>
  </rcc>
  <rcc rId="173" sId="19" odxf="1" dxf="1">
    <oc r="C4" t="inlineStr">
      <is>
        <t>Mokroš</t>
      </is>
    </oc>
    <nc r="C4"/>
    <ndxf>
      <fill>
        <patternFill patternType="none">
          <fgColor indexed="64"/>
          <bgColor indexed="65"/>
        </patternFill>
      </fill>
      <alignment horizontal="general" vertical="bottom" readingOrder="0"/>
      <border outline="0">
        <left/>
        <right/>
        <top/>
        <bottom/>
      </border>
    </ndxf>
  </rcc>
  <rcc rId="174" sId="19" odxf="1" dxf="1">
    <oc r="D4" t="inlineStr">
      <is>
        <t>62.000</t>
      </is>
    </oc>
    <nc r="D4"/>
    <ndxf>
      <fill>
        <patternFill patternType="none">
          <fgColor indexed="64"/>
          <bgColor indexed="65"/>
        </patternFill>
      </fill>
      <alignment horizontal="general" vertical="bottom" readingOrder="0"/>
      <border outline="0">
        <left/>
        <right/>
        <top/>
        <bottom/>
      </border>
    </ndxf>
  </rcc>
  <rcc rId="175" sId="19" odxf="1" dxf="1">
    <oc r="E4">
      <v>62500</v>
    </oc>
    <nc r="E4"/>
    <ndxf>
      <fill>
        <patternFill patternType="none">
          <fgColor indexed="64"/>
          <bgColor indexed="65"/>
        </patternFill>
      </fill>
      <alignment horizontal="general" vertical="bottom" readingOrder="0"/>
      <border outline="0">
        <left/>
        <right/>
        <top/>
        <bottom/>
      </border>
    </ndxf>
  </rcc>
  <rcc rId="176" sId="19" odxf="1" dxf="1">
    <oc r="F4">
      <f>E4-(E4*0.15)</f>
    </oc>
    <nc r="F4"/>
    <ndxf>
      <fill>
        <patternFill patternType="none">
          <fgColor indexed="64"/>
          <bgColor indexed="65"/>
        </patternFill>
      </fill>
      <alignment horizontal="general" vertical="bottom" readingOrder="0"/>
      <border outline="0">
        <left/>
        <right/>
        <top/>
        <bottom/>
      </border>
    </ndxf>
  </rcc>
  <rcc rId="177" sId="19" odxf="1" dxf="1">
    <oc r="G4">
      <f>ROUND(F4,-3)</f>
    </oc>
    <nc r="G4"/>
    <ndxf>
      <fill>
        <patternFill patternType="none">
          <fgColor indexed="64"/>
          <bgColor indexed="65"/>
        </patternFill>
      </fill>
      <alignment horizontal="general" vertical="bottom" readingOrder="0"/>
      <border outline="0">
        <left/>
        <right/>
        <top/>
        <bottom/>
      </border>
    </ndxf>
  </rcc>
  <rcc rId="178" sId="19" odxf="1" dxf="1">
    <oc r="H4">
      <f>G4*B4</f>
    </oc>
    <nc r="H4"/>
    <ndxf>
      <fill>
        <patternFill patternType="none">
          <fgColor indexed="64"/>
          <bgColor indexed="65"/>
        </patternFill>
      </fill>
      <alignment horizontal="general" vertical="bottom" readingOrder="0"/>
      <border outline="0">
        <left/>
        <right/>
        <top/>
        <bottom/>
      </border>
    </ndxf>
  </rcc>
  <rcc rId="179" sId="19" odxf="1" dxf="1">
    <oc r="I4" t="inlineStr">
      <is>
        <t>5424+FA-45-24-11+adaptery 0,5ml+ F-45-18-11-Kit</t>
      </is>
    </oc>
    <nc r="I4"/>
    <ndxf>
      <fill>
        <patternFill patternType="none">
          <fgColor indexed="64"/>
          <bgColor indexed="65"/>
        </patternFill>
      </fill>
      <alignment horizontal="general" vertical="bottom" wrapText="0" readingOrder="0"/>
      <border outline="0">
        <left/>
        <right/>
        <top/>
        <bottom/>
      </border>
    </ndxf>
  </rcc>
  <rcc rId="180" sId="19" odxf="1" dxf="1">
    <oc r="A5">
      <v>3</v>
    </oc>
    <nc r="A5"/>
    <ndxf>
      <font>
        <b val="0"/>
        <sz val="11"/>
        <color rgb="FF000000"/>
        <name val="Calibri"/>
        <scheme val="none"/>
      </font>
      <fill>
        <patternFill patternType="none">
          <fgColor indexed="64"/>
          <bgColor indexed="65"/>
        </patternFill>
      </fill>
      <alignment horizontal="general" vertical="bottom" readingOrder="0"/>
      <border outline="0">
        <left/>
        <right/>
        <top/>
        <bottom/>
      </border>
    </ndxf>
  </rcc>
  <rcc rId="181" sId="19" odxf="1" dxf="1">
    <oc r="B5">
      <v>6</v>
    </oc>
    <nc r="B5"/>
    <ndxf>
      <font>
        <sz val="11"/>
        <color rgb="FF000000"/>
        <name val="Calibri"/>
        <scheme val="none"/>
      </font>
      <fill>
        <patternFill patternType="none">
          <fgColor indexed="64"/>
          <bgColor indexed="65"/>
        </patternFill>
      </fill>
      <alignment horizontal="general" vertical="bottom" readingOrder="0"/>
      <border outline="0">
        <left/>
        <right/>
        <top/>
        <bottom/>
      </border>
    </ndxf>
  </rcc>
  <rcc rId="182" sId="19" odxf="1" dxf="1">
    <oc r="C5" t="inlineStr">
      <is>
        <t>Tichý - 4 ks, Němeček - 1 ks, Blažek - 1 ks</t>
      </is>
    </oc>
    <nc r="C5"/>
    <ndxf>
      <font>
        <sz val="11"/>
        <color rgb="FF000000"/>
        <name val="Calibri"/>
        <scheme val="none"/>
      </font>
      <fill>
        <patternFill patternType="none">
          <fgColor indexed="64"/>
          <bgColor indexed="65"/>
        </patternFill>
      </fill>
      <alignment horizontal="general" vertical="bottom" readingOrder="0"/>
      <border outline="0">
        <left/>
        <right/>
        <top/>
        <bottom/>
      </border>
    </ndxf>
  </rcc>
  <rcc rId="183" sId="19" odxf="1" dxf="1">
    <oc r="D5" t="inlineStr">
      <is>
        <t>Tichý - 80.000, Němeček -115.000, Blažek 100.000</t>
      </is>
    </oc>
    <nc r="D5"/>
    <ndxf>
      <font>
        <sz val="11"/>
        <color rgb="FF000000"/>
        <name val="Calibri"/>
        <scheme val="none"/>
      </font>
      <fill>
        <patternFill patternType="none">
          <fgColor indexed="64"/>
          <bgColor indexed="65"/>
        </patternFill>
      </fill>
      <alignment horizontal="general" vertical="bottom" readingOrder="0"/>
      <border outline="0">
        <left/>
        <right/>
        <top/>
        <bottom/>
      </border>
    </ndxf>
  </rcc>
  <rcc rId="184" sId="19" odxf="1" dxf="1">
    <oc r="E5">
      <v>114000</v>
    </oc>
    <nc r="E5"/>
    <ndxf>
      <font>
        <sz val="11"/>
        <color rgb="FF000000"/>
        <name val="Calibri"/>
        <scheme val="none"/>
      </font>
      <fill>
        <patternFill patternType="none">
          <fgColor indexed="64"/>
          <bgColor indexed="65"/>
        </patternFill>
      </fill>
      <alignment horizontal="general" vertical="bottom" readingOrder="0"/>
      <border outline="0">
        <left/>
        <right/>
        <top/>
        <bottom/>
      </border>
    </ndxf>
  </rcc>
  <rcc rId="185" sId="19" odxf="1" dxf="1">
    <oc r="F5">
      <f>E5-(E5*0.15)</f>
    </oc>
    <nc r="F5"/>
    <ndxf>
      <font>
        <sz val="11"/>
        <color rgb="FF000000"/>
        <name val="Calibri"/>
        <scheme val="none"/>
      </font>
      <fill>
        <patternFill patternType="none">
          <fgColor indexed="64"/>
          <bgColor indexed="65"/>
        </patternFill>
      </fill>
      <alignment horizontal="general" vertical="bottom" readingOrder="0"/>
      <border outline="0">
        <left/>
        <right/>
        <top/>
        <bottom/>
      </border>
    </ndxf>
  </rcc>
  <rcc rId="186" sId="19" odxf="1" dxf="1">
    <oc r="G5">
      <f>ROUND(F5,-3)</f>
    </oc>
    <nc r="G5"/>
    <ndxf>
      <font>
        <sz val="11"/>
        <color rgb="FF000000"/>
        <name val="Calibri"/>
        <scheme val="none"/>
      </font>
      <fill>
        <patternFill patternType="none">
          <fgColor indexed="64"/>
          <bgColor indexed="65"/>
        </patternFill>
      </fill>
      <alignment horizontal="general" vertical="bottom" readingOrder="0"/>
      <border outline="0">
        <left/>
        <right/>
        <top/>
        <bottom/>
      </border>
    </ndxf>
  </rcc>
  <rcc rId="187" sId="19" odxf="1" dxf="1">
    <oc r="H5">
      <f>G5*B5</f>
    </oc>
    <nc r="H5"/>
    <ndxf>
      <font>
        <sz val="11"/>
        <color rgb="FF000000"/>
        <name val="Calibri"/>
        <scheme val="none"/>
      </font>
      <fill>
        <patternFill patternType="none">
          <fgColor indexed="64"/>
          <bgColor indexed="65"/>
        </patternFill>
      </fill>
      <alignment horizontal="general" vertical="bottom" readingOrder="0"/>
      <border outline="0">
        <left/>
        <right/>
        <top/>
        <bottom/>
      </border>
    </ndxf>
  </rcc>
  <rcc rId="188" sId="19" odxf="1" dxf="1">
    <oc r="I5" t="inlineStr">
      <is>
        <t>5424R +FA-45-24-11</t>
      </is>
    </oc>
    <nc r="I5"/>
    <ndxf>
      <font>
        <sz val="11"/>
        <color rgb="FF000000"/>
        <name val="Calibri"/>
        <scheme val="none"/>
      </font>
      <fill>
        <patternFill patternType="none">
          <fgColor indexed="64"/>
          <bgColor indexed="65"/>
        </patternFill>
      </fill>
      <alignment horizontal="general" vertical="bottom" wrapText="0" readingOrder="0"/>
      <border outline="0">
        <left/>
        <right/>
        <top/>
        <bottom/>
      </border>
    </ndxf>
  </rcc>
  <rcc rId="189" sId="19" odxf="1" dxf="1">
    <oc r="A6">
      <v>4</v>
    </oc>
    <nc r="A6"/>
    <ndxf>
      <font>
        <b val="0"/>
        <sz val="11"/>
        <color rgb="FF000000"/>
        <name val="Calibri"/>
        <scheme val="none"/>
      </font>
      <fill>
        <patternFill patternType="none">
          <fgColor indexed="64"/>
          <bgColor indexed="65"/>
        </patternFill>
      </fill>
      <alignment horizontal="general" vertical="bottom" readingOrder="0"/>
      <border outline="0">
        <left/>
        <right/>
        <top/>
        <bottom/>
      </border>
    </ndxf>
  </rcc>
  <rcc rId="190" sId="19" odxf="1" dxf="1">
    <oc r="B6">
      <v>1</v>
    </oc>
    <nc r="B6"/>
    <ndxf>
      <fill>
        <patternFill patternType="none">
          <fgColor indexed="64"/>
          <bgColor indexed="65"/>
        </patternFill>
      </fill>
      <alignment horizontal="general" vertical="bottom" readingOrder="0"/>
      <border outline="0">
        <left/>
        <right/>
        <top/>
        <bottom/>
      </border>
    </ndxf>
  </rcc>
  <rcc rId="191" sId="19" odxf="1" dxf="1">
    <oc r="C6" t="inlineStr">
      <is>
        <t>Vaňáčová</t>
      </is>
    </oc>
    <nc r="C6"/>
    <ndxf>
      <fill>
        <patternFill patternType="none">
          <fgColor indexed="64"/>
          <bgColor indexed="65"/>
        </patternFill>
      </fill>
      <alignment horizontal="general" vertical="bottom" readingOrder="0"/>
      <border outline="0">
        <left/>
        <right/>
        <top/>
        <bottom/>
      </border>
    </ndxf>
  </rcc>
  <rcc rId="192" sId="19" odxf="1" dxf="1">
    <oc r="D6" t="inlineStr">
      <is>
        <t>150.000</t>
      </is>
    </oc>
    <nc r="D6"/>
    <ndxf>
      <fill>
        <patternFill patternType="none">
          <fgColor indexed="64"/>
          <bgColor indexed="65"/>
        </patternFill>
      </fill>
      <alignment horizontal="general" vertical="bottom" readingOrder="0"/>
      <border outline="0">
        <left/>
        <right/>
        <top/>
        <bottom/>
      </border>
    </ndxf>
  </rcc>
  <rcc rId="193" sId="19" odxf="1" dxf="1">
    <oc r="E6">
      <v>127000</v>
    </oc>
    <nc r="E6"/>
    <ndxf>
      <fill>
        <patternFill patternType="none">
          <fgColor indexed="64"/>
          <bgColor indexed="65"/>
        </patternFill>
      </fill>
      <alignment horizontal="general" vertical="bottom" readingOrder="0"/>
      <border outline="0">
        <left/>
        <right/>
        <top/>
        <bottom/>
      </border>
    </ndxf>
  </rcc>
  <rcc rId="194" sId="19" odxf="1" dxf="1">
    <oc r="F6">
      <f>E6-(E6*0.15)</f>
    </oc>
    <nc r="F6"/>
    <ndxf>
      <fill>
        <patternFill patternType="none">
          <fgColor indexed="64"/>
          <bgColor indexed="65"/>
        </patternFill>
      </fill>
      <alignment horizontal="general" vertical="bottom" readingOrder="0"/>
      <border outline="0">
        <left/>
        <right/>
        <top/>
        <bottom/>
      </border>
    </ndxf>
  </rcc>
  <rcc rId="195" sId="19" odxf="1" dxf="1">
    <oc r="G6">
      <f>ROUND(F6,-3)</f>
    </oc>
    <nc r="G6"/>
    <ndxf>
      <fill>
        <patternFill patternType="none">
          <fgColor indexed="64"/>
          <bgColor indexed="65"/>
        </patternFill>
      </fill>
      <alignment horizontal="general" vertical="bottom" readingOrder="0"/>
      <border outline="0">
        <left/>
        <right/>
        <top/>
        <bottom/>
      </border>
    </ndxf>
  </rcc>
  <rcc rId="196" sId="19" odxf="1" dxf="1">
    <oc r="H6">
      <f>G6*B6</f>
    </oc>
    <nc r="H6"/>
    <ndxf>
      <fill>
        <patternFill patternType="none">
          <fgColor indexed="64"/>
          <bgColor indexed="65"/>
        </patternFill>
      </fill>
      <alignment horizontal="general" vertical="bottom" readingOrder="0"/>
      <border outline="0">
        <left/>
        <right/>
        <top/>
        <bottom/>
      </border>
    </ndxf>
  </rcc>
  <rcc rId="197" sId="19" odxf="1" dxf="1">
    <oc r="I6" t="inlineStr">
      <is>
        <t>Eppendorf 5424R + FA-45-24-11-special</t>
      </is>
    </oc>
    <nc r="I6"/>
    <ndxf>
      <fill>
        <patternFill patternType="none">
          <fgColor indexed="64"/>
          <bgColor indexed="65"/>
        </patternFill>
      </fill>
      <alignment horizontal="general" vertical="bottom" wrapText="0" readingOrder="0"/>
      <border outline="0">
        <left/>
        <right/>
        <top/>
        <bottom/>
      </border>
    </ndxf>
  </rcc>
  <rcc rId="198" sId="19" odxf="1" dxf="1">
    <oc r="A7">
      <v>5</v>
    </oc>
    <nc r="A7"/>
    <ndxf>
      <font>
        <b val="0"/>
        <sz val="11"/>
        <color rgb="FF000000"/>
        <name val="Calibri"/>
        <scheme val="none"/>
      </font>
      <fill>
        <patternFill patternType="none">
          <fgColor indexed="64"/>
          <bgColor indexed="65"/>
        </patternFill>
      </fill>
      <alignment horizontal="general" vertical="bottom" readingOrder="0"/>
      <border outline="0">
        <left/>
        <right/>
        <top/>
        <bottom/>
      </border>
    </ndxf>
  </rcc>
  <rcc rId="199" sId="19" odxf="1" dxf="1">
    <oc r="B7">
      <v>2</v>
    </oc>
    <nc r="B7"/>
    <ndxf>
      <font>
        <sz val="11"/>
        <color rgb="FF000000"/>
        <name val="Calibri"/>
        <scheme val="none"/>
      </font>
      <fill>
        <patternFill patternType="none">
          <fgColor indexed="64"/>
          <bgColor indexed="65"/>
        </patternFill>
      </fill>
      <alignment horizontal="general" vertical="bottom" readingOrder="0"/>
      <border outline="0">
        <left/>
        <right/>
        <top/>
        <bottom/>
      </border>
    </ndxf>
  </rcc>
  <rcc rId="200" sId="19" odxf="1" dxf="1">
    <oc r="C7" t="inlineStr">
      <is>
        <t>Tichý</t>
      </is>
    </oc>
    <nc r="C7"/>
    <ndxf>
      <font>
        <sz val="11"/>
        <color rgb="FF000000"/>
        <name val="Calibri"/>
        <scheme val="none"/>
      </font>
      <fill>
        <patternFill patternType="none">
          <fgColor indexed="64"/>
          <bgColor indexed="65"/>
        </patternFill>
      </fill>
      <alignment horizontal="general" vertical="bottom" readingOrder="0"/>
      <border outline="0">
        <left/>
        <right/>
        <top/>
        <bottom/>
      </border>
    </ndxf>
  </rcc>
  <rcc rId="201" sId="19" odxf="1" dxf="1">
    <oc r="D7" t="inlineStr">
      <is>
        <t>70.000</t>
      </is>
    </oc>
    <nc r="D7"/>
    <ndxf>
      <font>
        <sz val="11"/>
        <color rgb="FF000000"/>
        <name val="Calibri"/>
        <scheme val="none"/>
      </font>
      <fill>
        <patternFill patternType="none">
          <fgColor indexed="64"/>
          <bgColor indexed="65"/>
        </patternFill>
      </fill>
      <alignment horizontal="general" vertical="bottom" readingOrder="0"/>
      <border outline="0">
        <left/>
        <right/>
        <top/>
        <bottom/>
      </border>
    </ndxf>
  </rcc>
  <rcc rId="202" sId="19" odxf="1" dxf="1">
    <oc r="E7">
      <v>101000</v>
    </oc>
    <nc r="E7"/>
    <ndxf>
      <font>
        <sz val="11"/>
        <color rgb="FF000000"/>
        <name val="Calibri"/>
        <scheme val="none"/>
      </font>
      <fill>
        <patternFill patternType="none">
          <fgColor indexed="64"/>
          <bgColor indexed="65"/>
        </patternFill>
      </fill>
      <alignment horizontal="general" vertical="bottom" readingOrder="0"/>
      <border outline="0">
        <left/>
        <right/>
        <top/>
        <bottom/>
      </border>
    </ndxf>
  </rcc>
  <rcc rId="203" sId="19" odxf="1" dxf="1">
    <oc r="F7">
      <f>E7-(E7*0.15)</f>
    </oc>
    <nc r="F7"/>
    <ndxf>
      <font>
        <sz val="11"/>
        <color rgb="FF000000"/>
        <name val="Calibri"/>
        <scheme val="none"/>
      </font>
      <fill>
        <patternFill patternType="none">
          <fgColor indexed="64"/>
          <bgColor indexed="65"/>
        </patternFill>
      </fill>
      <alignment horizontal="general" vertical="bottom" readingOrder="0"/>
      <border outline="0">
        <left/>
        <right/>
        <top/>
        <bottom/>
      </border>
    </ndxf>
  </rcc>
  <rcc rId="204" sId="19" odxf="1" dxf="1">
    <oc r="G7">
      <f>ROUND(F7,-3)</f>
    </oc>
    <nc r="G7"/>
    <ndxf>
      <font>
        <sz val="11"/>
        <color rgb="FF000000"/>
        <name val="Calibri"/>
        <scheme val="none"/>
      </font>
      <fill>
        <patternFill patternType="none">
          <fgColor indexed="64"/>
          <bgColor indexed="65"/>
        </patternFill>
      </fill>
      <alignment horizontal="general" vertical="bottom" readingOrder="0"/>
      <border outline="0">
        <left/>
        <right/>
        <top/>
        <bottom/>
      </border>
    </ndxf>
  </rcc>
  <rcc rId="205" sId="19" odxf="1" dxf="1">
    <oc r="H7">
      <f>G7*B7</f>
    </oc>
    <nc r="H7"/>
    <ndxf>
      <font>
        <sz val="11"/>
        <color rgb="FF000000"/>
        <name val="Calibri"/>
        <scheme val="none"/>
      </font>
      <fill>
        <patternFill patternType="none">
          <fgColor indexed="64"/>
          <bgColor indexed="65"/>
        </patternFill>
      </fill>
      <alignment horizontal="general" vertical="bottom" readingOrder="0"/>
      <border outline="0">
        <left/>
        <right/>
        <top/>
        <bottom/>
      </border>
    </ndxf>
  </rcc>
  <rcc rId="206" sId="19" odxf="1" dxf="1">
    <oc r="I7" t="inlineStr">
      <is>
        <t>5430+A-2-MTP</t>
      </is>
    </oc>
    <nc r="I7"/>
    <ndxf>
      <font>
        <sz val="11"/>
        <color rgb="FF000000"/>
        <name val="Calibri"/>
        <scheme val="none"/>
      </font>
      <fill>
        <patternFill patternType="none">
          <fgColor indexed="64"/>
          <bgColor indexed="65"/>
        </patternFill>
      </fill>
      <alignment horizontal="general" vertical="bottom" wrapText="0" readingOrder="0"/>
      <border outline="0">
        <left/>
        <right/>
        <top/>
        <bottom/>
      </border>
    </ndxf>
  </rcc>
  <rcc rId="207" sId="19" odxf="1" dxf="1">
    <oc r="A8">
      <v>6</v>
    </oc>
    <nc r="A8"/>
    <ndxf>
      <font>
        <b val="0"/>
        <sz val="11"/>
        <color rgb="FF000000"/>
        <name val="Calibri"/>
        <scheme val="none"/>
      </font>
      <fill>
        <patternFill patternType="none">
          <fgColor indexed="64"/>
          <bgColor indexed="65"/>
        </patternFill>
      </fill>
      <alignment horizontal="general" vertical="bottom" readingOrder="0"/>
      <border outline="0">
        <left/>
        <right/>
        <top/>
        <bottom/>
      </border>
    </ndxf>
  </rcc>
  <rcc rId="208" sId="19" odxf="1" dxf="1">
    <oc r="B8">
      <v>1</v>
    </oc>
    <nc r="B8"/>
    <ndxf>
      <fill>
        <patternFill patternType="none">
          <fgColor indexed="64"/>
          <bgColor indexed="65"/>
        </patternFill>
      </fill>
      <alignment horizontal="general" vertical="bottom" readingOrder="0"/>
      <border outline="0">
        <left/>
        <right/>
        <top/>
        <bottom/>
      </border>
    </ndxf>
  </rcc>
  <rcc rId="209" sId="19" odxf="1" dxf="1">
    <oc r="C8" t="inlineStr">
      <is>
        <t>Bořilová</t>
      </is>
    </oc>
    <nc r="C8"/>
    <ndxf>
      <fill>
        <patternFill patternType="none">
          <fgColor indexed="64"/>
          <bgColor indexed="65"/>
        </patternFill>
      </fill>
      <alignment horizontal="general" vertical="bottom" readingOrder="0"/>
      <border outline="0">
        <left/>
        <right/>
        <top/>
        <bottom/>
      </border>
    </ndxf>
  </rcc>
  <rcc rId="210" sId="19" odxf="1" dxf="1">
    <oc r="D8" t="inlineStr">
      <is>
        <t>120.000</t>
      </is>
    </oc>
    <nc r="D8"/>
    <ndxf>
      <fill>
        <patternFill patternType="none">
          <fgColor indexed="64"/>
          <bgColor indexed="65"/>
        </patternFill>
      </fill>
      <alignment horizontal="general" vertical="bottom" readingOrder="0"/>
      <border outline="0">
        <left/>
        <right/>
        <top/>
        <bottom/>
      </border>
    </ndxf>
  </rcc>
  <rcc rId="211" sId="19" odxf="1" dxf="1">
    <oc r="E8">
      <v>156000</v>
    </oc>
    <nc r="E8"/>
    <ndxf>
      <fill>
        <patternFill patternType="none">
          <fgColor indexed="64"/>
          <bgColor indexed="65"/>
        </patternFill>
      </fill>
      <alignment horizontal="general" vertical="bottom" readingOrder="0"/>
      <border outline="0">
        <left/>
        <right/>
        <top/>
        <bottom/>
      </border>
    </ndxf>
  </rcc>
  <rcc rId="212" sId="19" odxf="1" dxf="1">
    <oc r="F8">
      <f>E8-(E8*0.15)</f>
    </oc>
    <nc r="F8"/>
    <ndxf>
      <fill>
        <patternFill patternType="none">
          <fgColor indexed="64"/>
          <bgColor indexed="65"/>
        </patternFill>
      </fill>
      <alignment horizontal="general" vertical="bottom" readingOrder="0"/>
      <border outline="0">
        <left/>
        <right/>
        <top/>
        <bottom/>
      </border>
    </ndxf>
  </rcc>
  <rcc rId="213" sId="19" odxf="1" dxf="1">
    <oc r="G8">
      <f>ROUND(F8,-3)</f>
    </oc>
    <nc r="G8"/>
    <ndxf>
      <fill>
        <patternFill patternType="none">
          <fgColor indexed="64"/>
          <bgColor indexed="65"/>
        </patternFill>
      </fill>
      <alignment horizontal="general" vertical="bottom" readingOrder="0"/>
      <border outline="0">
        <left/>
        <right/>
        <top/>
        <bottom/>
      </border>
    </ndxf>
  </rcc>
  <rcc rId="214" sId="19" odxf="1" dxf="1">
    <oc r="H8">
      <f>G8*B8</f>
    </oc>
    <nc r="H8"/>
    <ndxf>
      <fill>
        <patternFill patternType="none">
          <fgColor indexed="64"/>
          <bgColor indexed="65"/>
        </patternFill>
      </fill>
      <alignment horizontal="general" vertical="bottom" readingOrder="0"/>
      <border outline="0">
        <left/>
        <right/>
        <top/>
        <bottom/>
      </border>
    </ndxf>
  </rcc>
  <rcc rId="215" sId="19" odxf="1" dxf="1">
    <oc r="I8" t="inlineStr">
      <is>
        <t>5430+A-2-MTP+adapt 96a384wells+FA-45-24-11-HS+FA-45-48-11+F-45-64-5-PCR</t>
      </is>
    </oc>
    <nc r="I8"/>
    <ndxf>
      <fill>
        <patternFill patternType="none">
          <fgColor indexed="64"/>
          <bgColor indexed="65"/>
        </patternFill>
      </fill>
      <alignment horizontal="general" vertical="bottom" wrapText="0" readingOrder="0"/>
      <border outline="0">
        <left/>
        <right/>
        <top/>
        <bottom/>
      </border>
    </ndxf>
  </rcc>
  <rcc rId="216" sId="19" odxf="1" dxf="1">
    <oc r="A9">
      <v>7</v>
    </oc>
    <nc r="A9"/>
    <ndxf>
      <font>
        <b val="0"/>
        <sz val="11"/>
        <color rgb="FF000000"/>
        <name val="Calibri"/>
        <scheme val="none"/>
      </font>
      <fill>
        <patternFill patternType="none">
          <fgColor indexed="64"/>
          <bgColor indexed="65"/>
        </patternFill>
      </fill>
      <alignment horizontal="general" vertical="bottom" readingOrder="0"/>
      <border outline="0">
        <left/>
        <right/>
        <top/>
        <bottom/>
      </border>
    </ndxf>
  </rcc>
  <rcc rId="217" sId="19" odxf="1" dxf="1">
    <oc r="B9">
      <v>2</v>
    </oc>
    <nc r="B9"/>
    <ndxf>
      <font>
        <sz val="11"/>
        <color rgb="FF000000"/>
        <name val="Calibri"/>
        <scheme val="none"/>
      </font>
      <fill>
        <patternFill patternType="none">
          <fgColor indexed="64"/>
          <bgColor indexed="65"/>
        </patternFill>
      </fill>
      <alignment horizontal="general" vertical="bottom" readingOrder="0"/>
      <border outline="0">
        <left/>
        <right/>
        <top/>
        <bottom/>
      </border>
    </ndxf>
  </rcc>
  <rcc rId="218" sId="19" odxf="1" dxf="1">
    <oc r="C9" t="inlineStr">
      <is>
        <t>Tichý</t>
      </is>
    </oc>
    <nc r="C9"/>
    <ndxf>
      <font>
        <sz val="11"/>
        <color rgb="FF000000"/>
        <name val="Calibri"/>
        <scheme val="none"/>
      </font>
      <fill>
        <patternFill patternType="none">
          <fgColor indexed="64"/>
          <bgColor indexed="65"/>
        </patternFill>
      </fill>
      <alignment horizontal="general" vertical="bottom" readingOrder="0"/>
      <border outline="0">
        <left/>
        <right/>
        <top/>
        <bottom/>
      </border>
    </ndxf>
  </rcc>
  <rcc rId="219" sId="19" odxf="1" dxf="1">
    <oc r="D9" t="inlineStr">
      <is>
        <t>125.000</t>
      </is>
    </oc>
    <nc r="D9"/>
    <ndxf>
      <font>
        <sz val="11"/>
        <color rgb="FF000000"/>
        <name val="Calibri"/>
        <scheme val="none"/>
      </font>
      <fill>
        <patternFill patternType="none">
          <fgColor indexed="64"/>
          <bgColor indexed="65"/>
        </patternFill>
      </fill>
      <alignment horizontal="general" vertical="bottom" readingOrder="0"/>
      <border outline="0">
        <left/>
        <right/>
        <top/>
        <bottom/>
      </border>
    </ndxf>
  </rcc>
  <rcc rId="220" sId="19" odxf="1" dxf="1">
    <oc r="E9">
      <v>190000</v>
    </oc>
    <nc r="E9"/>
    <ndxf>
      <font>
        <sz val="11"/>
        <color rgb="FF000000"/>
        <name val="Calibri"/>
        <scheme val="none"/>
      </font>
      <fill>
        <patternFill patternType="none">
          <fgColor indexed="64"/>
          <bgColor indexed="65"/>
        </patternFill>
      </fill>
      <alignment horizontal="general" vertical="bottom" readingOrder="0"/>
      <border outline="0">
        <left/>
        <right/>
        <top/>
        <bottom/>
      </border>
    </ndxf>
  </rcc>
  <rcc rId="221" sId="19" odxf="1" dxf="1">
    <oc r="F9">
      <f>E9-(E9*0.15)</f>
    </oc>
    <nc r="F9"/>
    <ndxf>
      <font>
        <sz val="11"/>
        <color rgb="FF000000"/>
        <name val="Calibri"/>
        <scheme val="none"/>
      </font>
      <fill>
        <patternFill patternType="none">
          <fgColor indexed="64"/>
          <bgColor indexed="65"/>
        </patternFill>
      </fill>
      <alignment horizontal="general" vertical="bottom" readingOrder="0"/>
      <border outline="0">
        <left/>
        <right/>
        <top/>
        <bottom/>
      </border>
    </ndxf>
  </rcc>
  <rcc rId="222" sId="19" odxf="1" dxf="1">
    <oc r="G9">
      <f>ROUND(F9,-3)</f>
    </oc>
    <nc r="G9"/>
    <ndxf>
      <font>
        <sz val="11"/>
        <color rgb="FF000000"/>
        <name val="Calibri"/>
        <scheme val="none"/>
      </font>
      <fill>
        <patternFill patternType="none">
          <fgColor indexed="64"/>
          <bgColor indexed="65"/>
        </patternFill>
      </fill>
      <alignment horizontal="general" vertical="bottom" readingOrder="0"/>
      <border outline="0">
        <left/>
        <right/>
        <top/>
        <bottom/>
      </border>
    </ndxf>
  </rcc>
  <rcc rId="223" sId="19" odxf="1" dxf="1">
    <oc r="H9">
      <f>G9*B9</f>
    </oc>
    <nc r="H9"/>
    <ndxf>
      <font>
        <sz val="11"/>
        <color rgb="FF000000"/>
        <name val="Calibri"/>
        <scheme val="none"/>
      </font>
      <fill>
        <patternFill patternType="none">
          <fgColor indexed="64"/>
          <bgColor indexed="65"/>
        </patternFill>
      </fill>
      <alignment horizontal="general" vertical="bottom" readingOrder="0"/>
      <border outline="0">
        <left/>
        <right/>
        <top/>
        <bottom/>
      </border>
    </ndxf>
  </rcc>
  <rcc rId="224" sId="19" odxf="1" dxf="1">
    <oc r="I9" t="inlineStr">
      <is>
        <t>5430R+ FA-45-16-17+ FA-45-48-11</t>
      </is>
    </oc>
    <nc r="I9"/>
    <ndxf>
      <font>
        <sz val="11"/>
        <color rgb="FF000000"/>
        <name val="Calibri"/>
        <scheme val="none"/>
      </font>
      <fill>
        <patternFill patternType="none">
          <fgColor indexed="64"/>
          <bgColor indexed="65"/>
        </patternFill>
      </fill>
      <alignment horizontal="general" vertical="bottom" wrapText="0" readingOrder="0"/>
      <border outline="0">
        <left/>
        <right/>
        <top/>
        <bottom/>
      </border>
    </ndxf>
  </rcc>
  <rcc rId="225" sId="19" odxf="1" dxf="1">
    <oc r="A10">
      <v>8</v>
    </oc>
    <nc r="A10"/>
    <ndxf>
      <font>
        <b val="0"/>
        <sz val="11"/>
        <color rgb="FF000000"/>
        <name val="Calibri"/>
        <scheme val="none"/>
      </font>
      <fill>
        <patternFill patternType="none">
          <fgColor indexed="64"/>
          <bgColor indexed="65"/>
        </patternFill>
      </fill>
      <alignment horizontal="general" vertical="bottom" readingOrder="0"/>
      <border outline="0">
        <left/>
        <right/>
        <top/>
        <bottom/>
      </border>
    </ndxf>
  </rcc>
  <rcc rId="226" sId="19" odxf="1" dxf="1">
    <oc r="B10">
      <v>1</v>
    </oc>
    <nc r="B10"/>
    <ndxf>
      <fill>
        <patternFill patternType="none">
          <fgColor indexed="64"/>
          <bgColor indexed="65"/>
        </patternFill>
      </fill>
      <alignment horizontal="general" vertical="bottom" readingOrder="0"/>
      <border outline="0">
        <left/>
        <right/>
        <top/>
        <bottom/>
      </border>
    </ndxf>
  </rcc>
  <rcc rId="227" sId="19" odxf="1" dxf="1">
    <oc r="C10" t="inlineStr">
      <is>
        <t>Tichý</t>
      </is>
    </oc>
    <nc r="C10"/>
    <ndxf>
      <fill>
        <patternFill patternType="none">
          <fgColor indexed="64"/>
          <bgColor indexed="65"/>
        </patternFill>
      </fill>
      <alignment horizontal="general" vertical="bottom" readingOrder="0"/>
      <border outline="0">
        <left/>
        <right/>
        <top/>
        <bottom/>
      </border>
    </ndxf>
  </rcc>
  <rcc rId="228" sId="19" odxf="1" dxf="1">
    <oc r="D10" t="inlineStr">
      <is>
        <t>170.000</t>
      </is>
    </oc>
    <nc r="D10"/>
    <ndxf>
      <fill>
        <patternFill patternType="none">
          <fgColor indexed="64"/>
          <bgColor indexed="65"/>
        </patternFill>
      </fill>
      <alignment horizontal="general" vertical="bottom" readingOrder="0"/>
      <border outline="0">
        <left/>
        <right/>
        <top/>
        <bottom/>
      </border>
    </ndxf>
  </rcc>
  <rcc rId="229" sId="19" odxf="1" dxf="1">
    <oc r="E10">
      <v>260000</v>
    </oc>
    <nc r="E10"/>
    <ndxf>
      <fill>
        <patternFill patternType="none">
          <fgColor indexed="64"/>
          <bgColor indexed="65"/>
        </patternFill>
      </fill>
      <alignment horizontal="general" vertical="bottom" readingOrder="0"/>
      <border outline="0">
        <left/>
        <right/>
        <top/>
        <bottom/>
      </border>
    </ndxf>
  </rcc>
  <rcc rId="230" sId="19" odxf="1" dxf="1">
    <oc r="F10">
      <f>E10-(E10*0.15)</f>
    </oc>
    <nc r="F10"/>
    <ndxf>
      <fill>
        <patternFill patternType="none">
          <fgColor indexed="64"/>
          <bgColor indexed="65"/>
        </patternFill>
      </fill>
      <alignment horizontal="general" vertical="bottom" readingOrder="0"/>
      <border outline="0">
        <left/>
        <right/>
        <top/>
        <bottom/>
      </border>
    </ndxf>
  </rcc>
  <rcc rId="231" sId="19" odxf="1" dxf="1">
    <oc r="G10">
      <f>ROUND(F10,-3)</f>
    </oc>
    <nc r="G10"/>
    <ndxf>
      <fill>
        <patternFill patternType="none">
          <fgColor indexed="64"/>
          <bgColor indexed="65"/>
        </patternFill>
      </fill>
      <alignment horizontal="general" vertical="bottom" readingOrder="0"/>
      <border outline="0">
        <left/>
        <right/>
        <top/>
        <bottom/>
      </border>
    </ndxf>
  </rcc>
  <rcc rId="232" sId="19" odxf="1" dxf="1">
    <oc r="H10">
      <f>G10*B10</f>
    </oc>
    <nc r="H10"/>
    <ndxf>
      <fill>
        <patternFill patternType="none">
          <fgColor indexed="64"/>
          <bgColor indexed="65"/>
        </patternFill>
      </fill>
      <alignment horizontal="general" vertical="bottom" readingOrder="0"/>
      <border outline="0">
        <left/>
        <right/>
        <top/>
        <bottom/>
      </border>
    </ndxf>
  </rcc>
  <rcc rId="233" sId="19" odxf="1" dxf="1">
    <oc r="I10" t="inlineStr">
      <is>
        <t>5430R+ FA-45-16-17+ FA-45-48-11+A-2-MTP+adapt96wells+F-35-6-30+adapt15a50falcon</t>
      </is>
    </oc>
    <nc r="I10"/>
    <ndxf>
      <fill>
        <patternFill patternType="none">
          <fgColor indexed="64"/>
          <bgColor indexed="65"/>
        </patternFill>
      </fill>
      <alignment horizontal="general" vertical="bottom" wrapText="0" readingOrder="0"/>
      <border outline="0">
        <left/>
        <right/>
        <top/>
        <bottom/>
      </border>
    </ndxf>
  </rcc>
  <rcc rId="234" sId="19" odxf="1" dxf="1">
    <oc r="A11">
      <v>9</v>
    </oc>
    <nc r="A11"/>
    <ndxf>
      <font>
        <b val="0"/>
        <sz val="11"/>
        <color rgb="FF000000"/>
        <name val="Calibri"/>
        <scheme val="none"/>
      </font>
      <fill>
        <patternFill patternType="none">
          <fgColor indexed="64"/>
          <bgColor indexed="65"/>
        </patternFill>
      </fill>
      <alignment horizontal="general" vertical="bottom" readingOrder="0"/>
      <border outline="0">
        <left/>
        <right/>
        <top/>
        <bottom/>
      </border>
    </ndxf>
  </rcc>
  <rcc rId="235" sId="19" odxf="1" dxf="1">
    <oc r="B11">
      <v>1</v>
    </oc>
    <nc r="B11"/>
    <ndxf>
      <font>
        <sz val="11"/>
        <color rgb="FF000000"/>
        <name val="Calibri"/>
        <scheme val="none"/>
      </font>
      <fill>
        <patternFill patternType="none">
          <fgColor indexed="64"/>
          <bgColor indexed="65"/>
        </patternFill>
      </fill>
      <alignment horizontal="general" vertical="bottom" readingOrder="0"/>
      <border outline="0">
        <left/>
        <right/>
        <top/>
        <bottom/>
      </border>
    </ndxf>
  </rcc>
  <rcc rId="236" sId="19" odxf="1" dxf="1">
    <oc r="C11" t="inlineStr">
      <is>
        <t>Mokroš</t>
      </is>
    </oc>
    <nc r="C11"/>
    <ndxf>
      <font>
        <sz val="11"/>
        <color rgb="FF000000"/>
        <name val="Calibri"/>
        <scheme val="none"/>
      </font>
      <fill>
        <patternFill patternType="none">
          <fgColor indexed="64"/>
          <bgColor indexed="65"/>
        </patternFill>
      </fill>
      <alignment horizontal="general" vertical="bottom" readingOrder="0"/>
      <border outline="0">
        <left/>
        <right/>
        <top/>
        <bottom/>
      </border>
    </ndxf>
  </rcc>
  <rcc rId="237" sId="19" odxf="1" dxf="1">
    <oc r="D11" t="inlineStr">
      <is>
        <t>170.000</t>
      </is>
    </oc>
    <nc r="D11"/>
    <ndxf>
      <font>
        <sz val="11"/>
        <color rgb="FF000000"/>
        <name val="Calibri"/>
        <scheme val="none"/>
      </font>
      <fill>
        <patternFill patternType="none">
          <fgColor indexed="64"/>
          <bgColor indexed="65"/>
        </patternFill>
      </fill>
      <alignment horizontal="general" vertical="bottom" readingOrder="0"/>
      <border outline="0">
        <left/>
        <right/>
        <top/>
        <bottom/>
      </border>
    </ndxf>
  </rcc>
  <rcc rId="238" sId="19" odxf="1" dxf="1">
    <oc r="E11">
      <v>200000</v>
    </oc>
    <nc r="E11"/>
    <ndxf>
      <font>
        <sz val="11"/>
        <color rgb="FF000000"/>
        <name val="Calibri"/>
        <scheme val="none"/>
      </font>
      <fill>
        <patternFill patternType="none">
          <fgColor indexed="64"/>
          <bgColor indexed="65"/>
        </patternFill>
      </fill>
      <alignment horizontal="general" vertical="bottom" readingOrder="0"/>
      <border outline="0">
        <left/>
        <right/>
        <top/>
        <bottom/>
      </border>
    </ndxf>
  </rcc>
  <rcc rId="239" sId="19" odxf="1" dxf="1">
    <oc r="F11">
      <f>E11-(E11*0.15)</f>
    </oc>
    <nc r="F11"/>
    <ndxf>
      <font>
        <sz val="11"/>
        <color rgb="FF000000"/>
        <name val="Calibri"/>
        <scheme val="none"/>
      </font>
      <fill>
        <patternFill patternType="none">
          <fgColor indexed="64"/>
          <bgColor indexed="65"/>
        </patternFill>
      </fill>
      <alignment horizontal="general" vertical="bottom" readingOrder="0"/>
      <border outline="0">
        <left/>
        <right/>
        <top/>
        <bottom/>
      </border>
    </ndxf>
  </rcc>
  <rcc rId="240" sId="19" odxf="1" dxf="1">
    <oc r="G11">
      <f>ROUND(F11,-3)</f>
    </oc>
    <nc r="G11"/>
    <ndxf>
      <font>
        <sz val="11"/>
        <color rgb="FF000000"/>
        <name val="Calibri"/>
        <scheme val="none"/>
      </font>
      <fill>
        <patternFill patternType="none">
          <fgColor indexed="64"/>
          <bgColor indexed="65"/>
        </patternFill>
      </fill>
      <alignment horizontal="general" vertical="bottom" readingOrder="0"/>
      <border outline="0">
        <left/>
        <right/>
        <top/>
        <bottom/>
      </border>
    </ndxf>
  </rcc>
  <rcc rId="241" sId="19" odxf="1" dxf="1">
    <oc r="H11">
      <f>G11*B11</f>
    </oc>
    <nc r="H11"/>
    <ndxf>
      <font>
        <sz val="11"/>
        <color rgb="FF000000"/>
        <name val="Calibri"/>
        <scheme val="none"/>
      </font>
      <fill>
        <patternFill patternType="none">
          <fgColor indexed="64"/>
          <bgColor indexed="65"/>
        </patternFill>
      </fill>
      <alignment horizontal="general" vertical="bottom" readingOrder="0"/>
      <border outline="0">
        <left/>
        <right/>
        <top/>
        <bottom/>
      </border>
    </ndxf>
  </rcc>
  <rcc rId="242" sId="19" odxf="1" dxf="1">
    <oc r="I11" t="inlineStr">
      <is>
        <t xml:space="preserve">5430R+ FA-45-16-17+ FA-45-48-11+ FA-45-30-11   </t>
      </is>
    </oc>
    <nc r="I11"/>
    <ndxf>
      <font>
        <sz val="11"/>
        <color rgb="FF000000"/>
        <name val="Calibri"/>
        <scheme val="none"/>
      </font>
      <fill>
        <patternFill patternType="none">
          <fgColor indexed="64"/>
          <bgColor indexed="65"/>
        </patternFill>
      </fill>
      <alignment horizontal="general" vertical="bottom" wrapText="0" readingOrder="0"/>
      <border outline="0">
        <left/>
        <right/>
        <top/>
        <bottom/>
      </border>
    </ndxf>
  </rcc>
  <rcc rId="243" sId="19" odxf="1" dxf="1">
    <oc r="A12">
      <v>10</v>
    </oc>
    <nc r="A12"/>
    <ndxf>
      <font>
        <b val="0"/>
        <sz val="11"/>
        <color rgb="FF000000"/>
        <name val="Calibri"/>
        <scheme val="none"/>
      </font>
      <fill>
        <patternFill patternType="none">
          <fgColor indexed="64"/>
          <bgColor indexed="65"/>
        </patternFill>
      </fill>
      <alignment horizontal="general" vertical="bottom" readingOrder="0"/>
      <border outline="0">
        <left/>
        <right/>
        <top/>
        <bottom/>
      </border>
    </ndxf>
  </rcc>
  <rcc rId="244" sId="19" odxf="1" dxf="1">
    <oc r="B12">
      <v>2</v>
    </oc>
    <nc r="B12"/>
    <ndxf>
      <fill>
        <patternFill patternType="none">
          <fgColor indexed="64"/>
          <bgColor indexed="65"/>
        </patternFill>
      </fill>
      <alignment horizontal="general" vertical="bottom" readingOrder="0"/>
      <border outline="0">
        <left/>
        <right/>
        <top/>
        <bottom/>
      </border>
    </ndxf>
  </rcc>
  <rcc rId="245" sId="19" odxf="1" dxf="1">
    <oc r="C12" t="inlineStr">
      <is>
        <t>Tichý</t>
      </is>
    </oc>
    <nc r="C12"/>
    <ndxf>
      <fill>
        <patternFill patternType="none">
          <fgColor indexed="64"/>
          <bgColor indexed="65"/>
        </patternFill>
      </fill>
      <alignment horizontal="general" vertical="bottom" readingOrder="0"/>
      <border outline="0">
        <left/>
        <right/>
        <top/>
        <bottom/>
      </border>
    </ndxf>
  </rcc>
  <rcc rId="246" sId="19" odxf="1" dxf="1">
    <oc r="D12" t="inlineStr">
      <is>
        <t>100.000</t>
      </is>
    </oc>
    <nc r="D12"/>
    <ndxf>
      <fill>
        <patternFill patternType="none">
          <fgColor indexed="64"/>
          <bgColor indexed="65"/>
        </patternFill>
      </fill>
      <alignment horizontal="general" vertical="bottom" readingOrder="0"/>
      <border outline="0">
        <left/>
        <right/>
        <top/>
        <bottom/>
      </border>
    </ndxf>
  </rcc>
  <rcc rId="247" sId="19" odxf="1" dxf="1">
    <oc r="E12">
      <v>138000</v>
    </oc>
    <nc r="E12"/>
    <ndxf>
      <fill>
        <patternFill patternType="none">
          <fgColor indexed="64"/>
          <bgColor indexed="65"/>
        </patternFill>
      </fill>
      <alignment horizontal="general" vertical="bottom" readingOrder="0"/>
      <border outline="0">
        <left/>
        <right/>
        <top/>
        <bottom/>
      </border>
    </ndxf>
  </rcc>
  <rcc rId="248" sId="19" odxf="1" dxf="1">
    <oc r="F12">
      <f>E12-(E12*0.15)</f>
    </oc>
    <nc r="F12"/>
    <ndxf>
      <fill>
        <patternFill patternType="none">
          <fgColor indexed="64"/>
          <bgColor indexed="65"/>
        </patternFill>
      </fill>
      <alignment horizontal="general" vertical="bottom" readingOrder="0"/>
      <border outline="0">
        <left/>
        <right/>
        <top/>
        <bottom/>
      </border>
    </ndxf>
  </rcc>
  <rcc rId="249" sId="19" odxf="1" dxf="1">
    <oc r="G12">
      <f>ROUND(F12,-3)</f>
    </oc>
    <nc r="G12"/>
    <ndxf>
      <fill>
        <patternFill patternType="none">
          <fgColor indexed="64"/>
          <bgColor indexed="65"/>
        </patternFill>
      </fill>
      <alignment horizontal="general" vertical="bottom" readingOrder="0"/>
      <border outline="0">
        <left/>
        <right/>
        <top/>
        <bottom/>
      </border>
    </ndxf>
  </rcc>
  <rcc rId="250" sId="19" odxf="1" dxf="1">
    <oc r="H12">
      <f>G12*B12</f>
    </oc>
    <nc r="H12"/>
    <ndxf>
      <fill>
        <patternFill patternType="none">
          <fgColor indexed="64"/>
          <bgColor indexed="65"/>
        </patternFill>
      </fill>
      <alignment horizontal="general" vertical="bottom" readingOrder="0"/>
      <border outline="0">
        <left/>
        <right/>
        <top/>
        <bottom/>
      </border>
    </ndxf>
  </rcc>
  <rcc rId="251" sId="19" odxf="1" dxf="1">
    <oc r="I12" t="inlineStr">
      <is>
        <t>5804+S-4-72</t>
      </is>
    </oc>
    <nc r="I12"/>
    <ndxf>
      <fill>
        <patternFill patternType="none">
          <fgColor indexed="64"/>
          <bgColor indexed="65"/>
        </patternFill>
      </fill>
      <alignment horizontal="general" vertical="bottom" wrapText="0" readingOrder="0"/>
      <border outline="0">
        <left/>
        <right/>
        <top/>
        <bottom/>
      </border>
    </ndxf>
  </rcc>
  <rcc rId="252" sId="19" odxf="1" dxf="1">
    <oc r="A13">
      <v>11</v>
    </oc>
    <nc r="A13"/>
    <ndxf>
      <font>
        <b val="0"/>
        <sz val="11"/>
        <color rgb="FF000000"/>
        <name val="Calibri"/>
        <scheme val="none"/>
      </font>
      <fill>
        <patternFill patternType="none">
          <fgColor indexed="64"/>
          <bgColor indexed="65"/>
        </patternFill>
      </fill>
      <alignment horizontal="general" vertical="bottom" readingOrder="0"/>
      <border outline="0">
        <left/>
        <right/>
        <top/>
        <bottom/>
      </border>
    </ndxf>
  </rcc>
  <rcc rId="253" sId="19" odxf="1" dxf="1">
    <oc r="B13">
      <v>1</v>
    </oc>
    <nc r="B13"/>
    <ndxf>
      <font>
        <sz val="11"/>
        <color rgb="FF000000"/>
        <name val="Calibri"/>
        <scheme val="none"/>
      </font>
      <fill>
        <patternFill patternType="none">
          <fgColor indexed="64"/>
          <bgColor indexed="65"/>
        </patternFill>
      </fill>
      <alignment horizontal="general" vertical="bottom" readingOrder="0"/>
      <border outline="0">
        <left/>
        <right/>
        <top/>
        <bottom/>
      </border>
    </ndxf>
  </rcc>
  <rcc rId="254" sId="19" odxf="1" dxf="1">
    <oc r="C13" t="inlineStr">
      <is>
        <t>Hořín</t>
      </is>
    </oc>
    <nc r="C13"/>
    <ndxf>
      <font>
        <sz val="11"/>
        <color rgb="FF000000"/>
        <name val="Calibri"/>
        <scheme val="none"/>
      </font>
      <fill>
        <patternFill patternType="none">
          <fgColor indexed="64"/>
          <bgColor indexed="65"/>
        </patternFill>
      </fill>
      <alignment horizontal="general" vertical="bottom" readingOrder="0"/>
      <border outline="0">
        <left/>
        <right/>
        <top/>
        <bottom/>
      </border>
    </ndxf>
  </rcc>
  <rcc rId="255" sId="19" odxf="1" dxf="1">
    <oc r="D13" t="inlineStr">
      <is>
        <t>125.000</t>
      </is>
    </oc>
    <nc r="D13"/>
    <ndxf>
      <font>
        <sz val="11"/>
        <color rgb="FF000000"/>
        <name val="Calibri"/>
        <scheme val="none"/>
      </font>
      <fill>
        <patternFill patternType="none">
          <fgColor indexed="64"/>
          <bgColor indexed="65"/>
        </patternFill>
      </fill>
      <alignment horizontal="general" vertical="bottom" readingOrder="0"/>
      <border outline="0">
        <left/>
        <right/>
        <top/>
        <bottom/>
      </border>
    </ndxf>
  </rcc>
  <rcc rId="256" sId="19" odxf="1" dxf="1">
    <oc r="E13">
      <v>118000</v>
    </oc>
    <nc r="E13"/>
    <ndxf>
      <font>
        <sz val="11"/>
        <color rgb="FF000000"/>
        <name val="Calibri"/>
        <scheme val="none"/>
      </font>
      <fill>
        <patternFill patternType="none">
          <fgColor indexed="64"/>
          <bgColor indexed="65"/>
        </patternFill>
      </fill>
      <alignment horizontal="general" vertical="bottom" readingOrder="0"/>
      <border outline="0">
        <left/>
        <right/>
        <top/>
        <bottom/>
      </border>
    </ndxf>
  </rcc>
  <rcc rId="257" sId="19" odxf="1" dxf="1">
    <oc r="F13">
      <f>E13-(E13*0.15)</f>
    </oc>
    <nc r="F13"/>
    <ndxf>
      <font>
        <sz val="11"/>
        <color rgb="FF000000"/>
        <name val="Calibri"/>
        <scheme val="none"/>
      </font>
      <fill>
        <patternFill patternType="none">
          <fgColor indexed="64"/>
          <bgColor indexed="65"/>
        </patternFill>
      </fill>
      <alignment horizontal="general" vertical="bottom" readingOrder="0"/>
      <border outline="0">
        <left/>
        <right/>
        <top/>
        <bottom/>
      </border>
    </ndxf>
  </rcc>
  <rcc rId="258" sId="19" odxf="1" dxf="1">
    <oc r="G13">
      <f>ROUND(F13,-3)</f>
    </oc>
    <nc r="G13"/>
    <ndxf>
      <font>
        <sz val="11"/>
        <color rgb="FF000000"/>
        <name val="Calibri"/>
        <scheme val="none"/>
      </font>
      <fill>
        <patternFill patternType="none">
          <fgColor indexed="64"/>
          <bgColor indexed="65"/>
        </patternFill>
      </fill>
      <alignment horizontal="general" vertical="bottom" readingOrder="0"/>
      <border outline="0">
        <left/>
        <right/>
        <top/>
        <bottom/>
      </border>
    </ndxf>
  </rcc>
  <rcc rId="259" sId="19" odxf="1" dxf="1">
    <oc r="H13">
      <f>G13*B13</f>
    </oc>
    <nc r="H13"/>
    <ndxf>
      <font>
        <sz val="11"/>
        <color rgb="FF000000"/>
        <name val="Calibri"/>
        <scheme val="none"/>
      </font>
      <fill>
        <patternFill patternType="none">
          <fgColor indexed="64"/>
          <bgColor indexed="65"/>
        </patternFill>
      </fill>
      <alignment horizontal="general" vertical="bottom" readingOrder="0"/>
      <border outline="0">
        <left/>
        <right/>
        <top/>
        <bottom/>
      </border>
    </ndxf>
  </rcc>
  <rcc rId="260" sId="19" odxf="1" dxf="1">
    <oc r="I13" t="inlineStr">
      <is>
        <t>5804+A-4-44</t>
      </is>
    </oc>
    <nc r="I13"/>
    <ndxf>
      <font>
        <sz val="11"/>
        <color rgb="FF000000"/>
        <name val="Calibri"/>
        <scheme val="none"/>
      </font>
      <fill>
        <patternFill patternType="none">
          <fgColor indexed="64"/>
          <bgColor indexed="65"/>
        </patternFill>
      </fill>
      <alignment horizontal="general" vertical="bottom" wrapText="0" readingOrder="0"/>
      <border outline="0">
        <left/>
        <right/>
        <top/>
        <bottom/>
      </border>
    </ndxf>
  </rcc>
  <rcc rId="261" sId="19" odxf="1" dxf="1">
    <oc r="A14">
      <v>12</v>
    </oc>
    <nc r="A14"/>
    <ndxf>
      <font>
        <b val="0"/>
        <sz val="11"/>
        <color rgb="FF000000"/>
        <name val="Calibri"/>
        <scheme val="none"/>
      </font>
      <fill>
        <patternFill patternType="none">
          <fgColor indexed="64"/>
          <bgColor indexed="65"/>
        </patternFill>
      </fill>
      <alignment horizontal="general" vertical="bottom" readingOrder="0"/>
      <border outline="0">
        <left/>
        <right/>
        <top/>
        <bottom/>
      </border>
    </ndxf>
  </rcc>
  <rcc rId="262" sId="19" odxf="1" dxf="1">
    <oc r="B14">
      <v>2</v>
    </oc>
    <nc r="B14"/>
    <ndxf>
      <fill>
        <patternFill patternType="none">
          <fgColor indexed="64"/>
          <bgColor indexed="65"/>
        </patternFill>
      </fill>
      <alignment horizontal="general" vertical="bottom" readingOrder="0"/>
      <border outline="0">
        <left/>
        <right/>
        <top/>
        <bottom/>
      </border>
    </ndxf>
  </rcc>
  <rcc rId="263" sId="19" odxf="1" dxf="1">
    <oc r="C14" t="inlineStr">
      <is>
        <t>Tichý</t>
      </is>
    </oc>
    <nc r="C14"/>
    <ndxf>
      <fill>
        <patternFill patternType="none">
          <fgColor indexed="64"/>
          <bgColor indexed="65"/>
        </patternFill>
      </fill>
      <alignment horizontal="general" vertical="bottom" readingOrder="0"/>
      <border outline="0">
        <left/>
        <right/>
        <top/>
        <bottom/>
      </border>
    </ndxf>
  </rcc>
  <rcc rId="264" sId="19" odxf="1" dxf="1">
    <oc r="D14" t="inlineStr">
      <is>
        <t>150.000</t>
      </is>
    </oc>
    <nc r="D14"/>
    <ndxf>
      <fill>
        <patternFill patternType="none">
          <fgColor indexed="64"/>
          <bgColor indexed="65"/>
        </patternFill>
      </fill>
      <alignment horizontal="general" vertical="bottom" readingOrder="0"/>
      <border outline="0">
        <left/>
        <right/>
        <top/>
        <bottom/>
      </border>
    </ndxf>
  </rcc>
  <rcc rId="265" sId="19" odxf="1" dxf="1">
    <oc r="E14">
      <v>193500</v>
    </oc>
    <nc r="E14"/>
    <ndxf>
      <fill>
        <patternFill patternType="none">
          <fgColor indexed="64"/>
          <bgColor indexed="65"/>
        </patternFill>
      </fill>
      <alignment horizontal="general" vertical="bottom" readingOrder="0"/>
      <border outline="0">
        <left/>
        <right/>
        <top/>
        <bottom/>
      </border>
    </ndxf>
  </rcc>
  <rcc rId="266" sId="19" odxf="1" dxf="1">
    <oc r="F14">
      <f>E14-(E14*0.15)</f>
    </oc>
    <nc r="F14"/>
    <ndxf>
      <fill>
        <patternFill patternType="none">
          <fgColor indexed="64"/>
          <bgColor indexed="65"/>
        </patternFill>
      </fill>
      <alignment horizontal="general" vertical="bottom" readingOrder="0"/>
      <border outline="0">
        <left/>
        <right/>
        <top/>
        <bottom/>
      </border>
    </ndxf>
  </rcc>
  <rcc rId="267" sId="19" odxf="1" dxf="1">
    <oc r="G14">
      <f>ROUND(F14,-3)</f>
    </oc>
    <nc r="G14"/>
    <ndxf>
      <fill>
        <patternFill patternType="none">
          <fgColor indexed="64"/>
          <bgColor indexed="65"/>
        </patternFill>
      </fill>
      <alignment horizontal="general" vertical="bottom" readingOrder="0"/>
      <border outline="0">
        <left/>
        <right/>
        <top/>
        <bottom/>
      </border>
    </ndxf>
  </rcc>
  <rcc rId="268" sId="19" odxf="1" dxf="1">
    <oc r="H14">
      <f>G14*B14</f>
    </oc>
    <nc r="H14"/>
    <ndxf>
      <fill>
        <patternFill patternType="none">
          <fgColor indexed="64"/>
          <bgColor indexed="65"/>
        </patternFill>
      </fill>
      <alignment horizontal="general" vertical="bottom" readingOrder="0"/>
      <border outline="0">
        <left/>
        <right/>
        <top/>
        <bottom/>
      </border>
    </ndxf>
  </rcc>
  <rcc rId="269" sId="19" odxf="1" dxf="1">
    <oc r="I14" t="inlineStr">
      <is>
        <t>5804R+S-4-72</t>
      </is>
    </oc>
    <nc r="I14"/>
    <ndxf>
      <fill>
        <patternFill patternType="none">
          <fgColor indexed="64"/>
          <bgColor indexed="65"/>
        </patternFill>
      </fill>
      <alignment horizontal="general" vertical="bottom" wrapText="0" readingOrder="0"/>
      <border outline="0">
        <left/>
        <right/>
        <top/>
        <bottom/>
      </border>
    </ndxf>
  </rcc>
  <rcc rId="270" sId="19" odxf="1" dxf="1">
    <oc r="A15">
      <v>13</v>
    </oc>
    <nc r="A15"/>
    <ndxf>
      <font>
        <b val="0"/>
        <sz val="11"/>
        <color rgb="FF000000"/>
        <name val="Calibri"/>
        <scheme val="none"/>
      </font>
      <fill>
        <patternFill patternType="none">
          <fgColor indexed="64"/>
          <bgColor indexed="65"/>
        </patternFill>
      </fill>
      <alignment horizontal="general" vertical="bottom" readingOrder="0"/>
      <border outline="0">
        <left/>
        <right/>
        <top/>
        <bottom/>
      </border>
    </ndxf>
  </rcc>
  <rcc rId="271" sId="19" odxf="1" dxf="1">
    <oc r="B15">
      <v>1</v>
    </oc>
    <nc r="B15"/>
    <ndxf>
      <font>
        <sz val="11"/>
        <color rgb="FF000000"/>
        <name val="Calibri"/>
        <scheme val="none"/>
      </font>
      <fill>
        <patternFill patternType="none">
          <fgColor indexed="64"/>
          <bgColor indexed="65"/>
        </patternFill>
      </fill>
      <alignment horizontal="general" vertical="bottom" readingOrder="0"/>
      <border outline="0">
        <left/>
        <right/>
        <top/>
        <bottom/>
      </border>
    </ndxf>
  </rcc>
  <rcc rId="272" sId="19" odxf="1" dxf="1">
    <oc r="C15" t="inlineStr">
      <is>
        <t>Němeček</t>
      </is>
    </oc>
    <nc r="C15"/>
    <ndxf>
      <font>
        <sz val="11"/>
        <color rgb="FF000000"/>
        <name val="Calibri"/>
        <scheme val="none"/>
      </font>
      <fill>
        <patternFill patternType="none">
          <fgColor indexed="64"/>
          <bgColor indexed="65"/>
        </patternFill>
      </fill>
      <alignment horizontal="general" vertical="bottom" readingOrder="0"/>
      <border outline="0">
        <left/>
        <right/>
        <top/>
        <bottom/>
      </border>
    </ndxf>
  </rcc>
  <rcc rId="273" sId="19" odxf="1" dxf="1">
    <oc r="D15" t="inlineStr">
      <is>
        <t>190.000</t>
      </is>
    </oc>
    <nc r="D15"/>
    <ndxf>
      <font>
        <sz val="11"/>
        <color rgb="FF000000"/>
        <name val="Calibri"/>
        <scheme val="none"/>
      </font>
      <fill>
        <patternFill patternType="none">
          <fgColor indexed="64"/>
          <bgColor indexed="65"/>
        </patternFill>
      </fill>
      <alignment horizontal="general" vertical="bottom" readingOrder="0"/>
      <border outline="0">
        <left/>
        <right/>
        <top/>
        <bottom/>
      </border>
    </ndxf>
  </rcc>
  <rcc rId="274" sId="19" odxf="1" dxf="1">
    <oc r="E15">
      <v>178000</v>
    </oc>
    <nc r="E15"/>
    <ndxf>
      <font>
        <sz val="11"/>
        <color rgb="FF000000"/>
        <name val="Calibri"/>
        <scheme val="none"/>
      </font>
      <fill>
        <patternFill patternType="none">
          <fgColor indexed="64"/>
          <bgColor indexed="65"/>
        </patternFill>
      </fill>
      <alignment horizontal="general" vertical="bottom" readingOrder="0"/>
      <border outline="0">
        <left/>
        <right/>
        <top/>
        <bottom/>
      </border>
    </ndxf>
  </rcc>
  <rcc rId="275" sId="19" odxf="1" dxf="1">
    <oc r="F15">
      <f>E15-(E15*0.15)</f>
    </oc>
    <nc r="F15"/>
    <ndxf>
      <font>
        <sz val="11"/>
        <color rgb="FF000000"/>
        <name val="Calibri"/>
        <scheme val="none"/>
      </font>
      <fill>
        <patternFill patternType="none">
          <fgColor indexed="64"/>
          <bgColor indexed="65"/>
        </patternFill>
      </fill>
      <alignment horizontal="general" vertical="bottom" readingOrder="0"/>
      <border outline="0">
        <left/>
        <right/>
        <top/>
        <bottom/>
      </border>
    </ndxf>
  </rcc>
  <rcc rId="276" sId="19" odxf="1" dxf="1">
    <oc r="G15">
      <f>ROUND(F15,-3)</f>
    </oc>
    <nc r="G15"/>
    <ndxf>
      <font>
        <sz val="11"/>
        <color rgb="FF000000"/>
        <name val="Calibri"/>
        <scheme val="none"/>
      </font>
      <fill>
        <patternFill patternType="none">
          <fgColor indexed="64"/>
          <bgColor indexed="65"/>
        </patternFill>
      </fill>
      <alignment horizontal="general" vertical="bottom" readingOrder="0"/>
      <border outline="0">
        <left/>
        <right/>
        <top/>
        <bottom/>
      </border>
    </ndxf>
  </rcc>
  <rcc rId="277" sId="19" odxf="1" dxf="1">
    <oc r="H15">
      <f>G15*B15</f>
    </oc>
    <nc r="H15"/>
    <ndxf>
      <font>
        <sz val="11"/>
        <color rgb="FF000000"/>
        <name val="Calibri"/>
        <scheme val="none"/>
      </font>
      <fill>
        <patternFill patternType="none">
          <fgColor indexed="64"/>
          <bgColor indexed="65"/>
        </patternFill>
      </fill>
      <alignment horizontal="general" vertical="bottom" readingOrder="0"/>
      <border outline="0">
        <left/>
        <right/>
        <top/>
        <bottom/>
      </border>
    </ndxf>
  </rcc>
  <rcc rId="278" sId="19" odxf="1" dxf="1">
    <oc r="I15" t="inlineStr">
      <is>
        <t>Eppendorf 5804R s rotorem A-4-44</t>
      </is>
    </oc>
    <nc r="I15"/>
    <ndxf>
      <font>
        <sz val="11"/>
        <color rgb="FF000000"/>
        <name val="Calibri"/>
        <scheme val="none"/>
      </font>
      <fill>
        <patternFill patternType="none">
          <fgColor indexed="64"/>
          <bgColor indexed="65"/>
        </patternFill>
      </fill>
      <alignment horizontal="general" vertical="bottom" wrapText="0" readingOrder="0"/>
      <border outline="0">
        <left/>
        <right/>
        <top/>
        <bottom/>
      </border>
    </ndxf>
  </rcc>
  <rcc rId="279" sId="19" odxf="1" dxf="1">
    <oc r="A16">
      <v>14</v>
    </oc>
    <nc r="A16"/>
    <ndxf>
      <font>
        <b val="0"/>
        <sz val="11"/>
        <color rgb="FF000000"/>
        <name val="Calibri"/>
        <scheme val="none"/>
      </font>
      <fill>
        <patternFill patternType="none">
          <fgColor indexed="64"/>
          <bgColor indexed="65"/>
        </patternFill>
      </fill>
      <alignment horizontal="general" vertical="bottom" readingOrder="0"/>
      <border outline="0">
        <left/>
        <right/>
        <top/>
        <bottom/>
      </border>
    </ndxf>
  </rcc>
  <rcc rId="280" sId="19" odxf="1" dxf="1">
    <oc r="B16">
      <v>3</v>
    </oc>
    <nc r="B16"/>
    <ndxf>
      <fill>
        <patternFill patternType="none">
          <fgColor indexed="64"/>
          <bgColor indexed="65"/>
        </patternFill>
      </fill>
      <alignment horizontal="general" vertical="bottom" readingOrder="0"/>
      <border outline="0">
        <left/>
        <right/>
        <top/>
        <bottom/>
      </border>
    </ndxf>
  </rcc>
  <rcc rId="281" sId="19" odxf="1" dxf="1">
    <oc r="C16" t="inlineStr">
      <is>
        <t>Tichý</t>
      </is>
    </oc>
    <nc r="C16"/>
    <ndxf>
      <fill>
        <patternFill patternType="none">
          <fgColor indexed="64"/>
          <bgColor indexed="65"/>
        </patternFill>
      </fill>
      <alignment horizontal="general" vertical="bottom" readingOrder="0"/>
      <border outline="0">
        <left/>
        <right/>
        <top/>
        <bottom/>
      </border>
    </ndxf>
  </rcc>
  <rcc rId="282" sId="19" odxf="1" dxf="1">
    <oc r="D16" t="inlineStr">
      <is>
        <t>190.000</t>
      </is>
    </oc>
    <nc r="D16"/>
    <ndxf>
      <fill>
        <patternFill patternType="none">
          <fgColor indexed="64"/>
          <bgColor indexed="65"/>
        </patternFill>
      </fill>
      <alignment horizontal="general" vertical="bottom" readingOrder="0"/>
      <border outline="0">
        <left/>
        <right/>
        <top/>
        <bottom/>
      </border>
    </ndxf>
  </rcc>
  <rcc rId="283" sId="19" odxf="1" dxf="1">
    <oc r="E16">
      <v>296500</v>
    </oc>
    <nc r="E16"/>
    <ndxf>
      <fill>
        <patternFill patternType="none">
          <fgColor indexed="64"/>
          <bgColor indexed="65"/>
        </patternFill>
      </fill>
      <alignment horizontal="general" vertical="bottom" readingOrder="0"/>
      <border outline="0">
        <left/>
        <right/>
        <top/>
        <bottom/>
      </border>
    </ndxf>
  </rcc>
  <rcc rId="284" sId="19" odxf="1" dxf="1">
    <oc r="F16">
      <f>E16-(E16*0.15)</f>
    </oc>
    <nc r="F16"/>
    <ndxf>
      <fill>
        <patternFill patternType="none">
          <fgColor indexed="64"/>
          <bgColor indexed="65"/>
        </patternFill>
      </fill>
      <alignment horizontal="general" vertical="bottom" readingOrder="0"/>
      <border outline="0">
        <left/>
        <right/>
        <top/>
        <bottom/>
      </border>
    </ndxf>
  </rcc>
  <rcc rId="285" sId="19" odxf="1" dxf="1">
    <oc r="G16">
      <f>ROUND(F16,-3)</f>
    </oc>
    <nc r="G16"/>
    <ndxf>
      <fill>
        <patternFill patternType="none">
          <fgColor indexed="64"/>
          <bgColor indexed="65"/>
        </patternFill>
      </fill>
      <alignment horizontal="general" vertical="bottom" readingOrder="0"/>
      <border outline="0">
        <left/>
        <right/>
        <top/>
        <bottom/>
      </border>
    </ndxf>
  </rcc>
  <rcc rId="286" sId="19" odxf="1" dxf="1">
    <oc r="H16">
      <f>G16*B16</f>
    </oc>
    <nc r="H16"/>
    <ndxf>
      <fill>
        <patternFill patternType="none">
          <fgColor indexed="64"/>
          <bgColor indexed="65"/>
        </patternFill>
      </fill>
      <alignment horizontal="general" vertical="bottom" readingOrder="0"/>
      <border outline="0">
        <left/>
        <right/>
        <top/>
        <bottom/>
      </border>
    </ndxf>
  </rcc>
  <rcc rId="287" sId="19" odxf="1" dxf="1">
    <oc r="I16" t="inlineStr">
      <is>
        <t>5810R+S-4-104</t>
      </is>
    </oc>
    <nc r="I16"/>
    <ndxf>
      <fill>
        <patternFill patternType="none">
          <fgColor indexed="64"/>
          <bgColor indexed="65"/>
        </patternFill>
      </fill>
      <alignment horizontal="general" vertical="bottom" wrapText="0" readingOrder="0"/>
      <border outline="0">
        <left/>
        <right/>
        <top/>
        <bottom/>
      </border>
    </ndxf>
  </rcc>
  <rcc rId="288" sId="19" odxf="1" dxf="1">
    <oc r="A17">
      <v>15</v>
    </oc>
    <nc r="A17"/>
    <ndxf>
      <font>
        <b val="0"/>
        <sz val="11"/>
        <color rgb="FF000000"/>
        <name val="Calibri"/>
        <scheme val="none"/>
      </font>
      <fill>
        <patternFill patternType="none">
          <fgColor indexed="64"/>
          <bgColor indexed="65"/>
        </patternFill>
      </fill>
      <alignment horizontal="general" vertical="bottom" readingOrder="0"/>
      <border outline="0">
        <left/>
        <right/>
        <top/>
        <bottom/>
      </border>
    </ndxf>
  </rcc>
  <rcc rId="289" sId="19" odxf="1" dxf="1">
    <oc r="B17">
      <v>1</v>
    </oc>
    <nc r="B17"/>
    <ndxf>
      <font>
        <sz val="11"/>
        <color rgb="FF000000"/>
        <name val="Calibri"/>
        <scheme val="none"/>
      </font>
      <fill>
        <patternFill patternType="none">
          <fgColor indexed="64"/>
          <bgColor indexed="65"/>
        </patternFill>
      </fill>
      <alignment horizontal="general" vertical="bottom" readingOrder="0"/>
      <border outline="0">
        <left/>
        <right/>
        <top/>
        <bottom/>
      </border>
    </ndxf>
  </rcc>
  <rcc rId="290" sId="19" odxf="1" dxf="1">
    <oc r="C17" t="inlineStr">
      <is>
        <t>Mokroš</t>
      </is>
    </oc>
    <nc r="C17"/>
    <ndxf>
      <font>
        <sz val="11"/>
        <color rgb="FF000000"/>
        <name val="Calibri"/>
        <scheme val="none"/>
      </font>
      <fill>
        <patternFill patternType="none">
          <fgColor indexed="64"/>
          <bgColor indexed="65"/>
        </patternFill>
      </fill>
      <alignment horizontal="general" vertical="bottom" readingOrder="0"/>
      <border outline="0">
        <left/>
        <right/>
        <top/>
        <bottom/>
      </border>
    </ndxf>
  </rcc>
  <rcc rId="291" sId="19" odxf="1" dxf="1">
    <oc r="D17" t="inlineStr">
      <is>
        <t>450.000</t>
      </is>
    </oc>
    <nc r="D17"/>
    <ndxf>
      <font>
        <sz val="11"/>
        <color rgb="FF000000"/>
        <name val="Calibri"/>
        <scheme val="none"/>
      </font>
      <fill>
        <patternFill patternType="none">
          <fgColor indexed="64"/>
          <bgColor indexed="65"/>
        </patternFill>
      </fill>
      <alignment horizontal="general" vertical="bottom" readingOrder="0"/>
      <border outline="0">
        <left/>
        <right/>
        <top/>
        <bottom/>
      </border>
    </ndxf>
  </rcc>
  <rcc rId="292" sId="19" odxf="1" dxf="1">
    <oc r="E17">
      <v>450000</v>
    </oc>
    <nc r="E17"/>
    <ndxf>
      <font>
        <sz val="11"/>
        <color rgb="FF000000"/>
        <name val="Calibri"/>
        <scheme val="none"/>
      </font>
      <fill>
        <patternFill patternType="none">
          <fgColor indexed="64"/>
          <bgColor indexed="65"/>
        </patternFill>
      </fill>
      <alignment horizontal="general" vertical="bottom" readingOrder="0"/>
      <border outline="0">
        <left/>
        <right/>
        <top/>
        <bottom/>
      </border>
    </ndxf>
  </rcc>
  <rcc rId="293" sId="19" odxf="1" dxf="1">
    <oc r="F17">
      <f>E17-(E17*0.15)</f>
    </oc>
    <nc r="F17"/>
    <ndxf>
      <font>
        <sz val="11"/>
        <color rgb="FF000000"/>
        <name val="Calibri"/>
        <scheme val="none"/>
      </font>
      <fill>
        <patternFill patternType="none">
          <fgColor indexed="64"/>
          <bgColor indexed="65"/>
        </patternFill>
      </fill>
      <alignment horizontal="general" vertical="bottom" readingOrder="0"/>
      <border outline="0">
        <left/>
        <right/>
        <top/>
        <bottom/>
      </border>
    </ndxf>
  </rcc>
  <rcc rId="294" sId="19" odxf="1" dxf="1">
    <oc r="G17">
      <f>ROUND(F17,-3)</f>
    </oc>
    <nc r="G17"/>
    <ndxf>
      <font>
        <sz val="11"/>
        <color rgb="FF000000"/>
        <name val="Calibri"/>
        <scheme val="none"/>
      </font>
      <fill>
        <patternFill patternType="none">
          <fgColor indexed="64"/>
          <bgColor indexed="65"/>
        </patternFill>
      </fill>
      <alignment horizontal="general" vertical="bottom" readingOrder="0"/>
      <border outline="0">
        <left/>
        <right/>
        <top/>
        <bottom/>
      </border>
    </ndxf>
  </rcc>
  <rcc rId="295" sId="19" odxf="1" dxf="1">
    <oc r="H17">
      <f>G17*B17</f>
    </oc>
    <nc r="H17"/>
    <ndxf>
      <font>
        <sz val="11"/>
        <color rgb="FF000000"/>
        <name val="Calibri"/>
        <scheme val="none"/>
      </font>
      <fill>
        <patternFill patternType="none">
          <fgColor indexed="64"/>
          <bgColor indexed="65"/>
        </patternFill>
      </fill>
      <alignment horizontal="general" vertical="bottom" readingOrder="0"/>
      <border outline="0">
        <left/>
        <right/>
        <top/>
        <bottom/>
      </border>
    </ndxf>
  </rcc>
  <rcc rId="296" sId="19" odxf="1" dxf="1">
    <oc r="I17" t="inlineStr">
      <is>
        <t>Sigma3-30KS</t>
      </is>
    </oc>
    <nc r="I17"/>
    <ndxf>
      <font>
        <sz val="11"/>
        <color rgb="FF000000"/>
        <name val="Calibri"/>
        <scheme val="none"/>
      </font>
      <fill>
        <patternFill patternType="none">
          <fgColor indexed="64"/>
          <bgColor indexed="65"/>
        </patternFill>
      </fill>
      <alignment horizontal="general" vertical="bottom" readingOrder="0"/>
      <border outline="0">
        <left/>
        <right/>
        <top/>
        <bottom/>
      </border>
    </ndxf>
  </rcc>
  <rcc rId="297" sId="19" odxf="1" dxf="1">
    <oc r="A18">
      <v>16</v>
    </oc>
    <nc r="A18"/>
    <ndxf>
      <font>
        <b val="0"/>
        <sz val="11"/>
        <color rgb="FF000000"/>
        <name val="Calibri"/>
        <scheme val="none"/>
      </font>
      <fill>
        <patternFill patternType="none">
          <fgColor indexed="64"/>
          <bgColor indexed="65"/>
        </patternFill>
      </fill>
      <alignment horizontal="general" vertical="bottom" readingOrder="0"/>
      <border outline="0">
        <left/>
        <right/>
        <top/>
        <bottom/>
      </border>
    </ndxf>
  </rcc>
  <rcc rId="298" sId="19" odxf="1" dxf="1">
    <oc r="B18">
      <v>2</v>
    </oc>
    <nc r="B18"/>
    <ndxf>
      <fill>
        <patternFill patternType="none">
          <fgColor indexed="64"/>
          <bgColor indexed="65"/>
        </patternFill>
      </fill>
      <alignment horizontal="general" vertical="bottom" readingOrder="0"/>
      <border outline="0">
        <left/>
        <right/>
        <top/>
        <bottom/>
      </border>
    </ndxf>
  </rcc>
  <rcc rId="299" sId="19" odxf="1" dxf="1">
    <oc r="C18" t="inlineStr">
      <is>
        <t>Mokroš</t>
      </is>
    </oc>
    <nc r="C18"/>
    <ndxf>
      <fill>
        <patternFill patternType="none">
          <fgColor indexed="64"/>
          <bgColor indexed="65"/>
        </patternFill>
      </fill>
      <alignment horizontal="general" vertical="bottom" readingOrder="0"/>
      <border outline="0">
        <left/>
        <right/>
        <top/>
        <bottom/>
      </border>
    </ndxf>
  </rcc>
  <rcc rId="300" sId="19" odxf="1" dxf="1">
    <oc r="D18" t="inlineStr">
      <is>
        <t>35.000</t>
      </is>
    </oc>
    <nc r="D18"/>
    <ndxf>
      <fill>
        <patternFill patternType="none">
          <fgColor indexed="64"/>
          <bgColor indexed="65"/>
        </patternFill>
      </fill>
      <alignment horizontal="general" vertical="bottom" readingOrder="0"/>
      <border outline="0">
        <left/>
        <right/>
        <top/>
        <bottom/>
      </border>
    </ndxf>
  </rcc>
  <rcc rId="301" sId="19" odxf="1" dxf="1">
    <oc r="E18">
      <v>35000</v>
    </oc>
    <nc r="E18"/>
    <ndxf>
      <fill>
        <patternFill patternType="none">
          <fgColor indexed="64"/>
          <bgColor indexed="65"/>
        </patternFill>
      </fill>
      <alignment horizontal="general" vertical="bottom" readingOrder="0"/>
      <border outline="0">
        <left/>
        <right/>
        <top/>
        <bottom/>
      </border>
    </ndxf>
  </rcc>
  <rcc rId="302" sId="19" odxf="1" dxf="1">
    <oc r="F18">
      <f>E18-(E18*0.15)</f>
    </oc>
    <nc r="F18"/>
    <ndxf>
      <fill>
        <patternFill patternType="none">
          <fgColor indexed="64"/>
          <bgColor indexed="65"/>
        </patternFill>
      </fill>
      <alignment horizontal="general" vertical="bottom" readingOrder="0"/>
      <border outline="0">
        <left/>
        <right/>
        <top/>
        <bottom/>
      </border>
    </ndxf>
  </rcc>
  <rcc rId="303" sId="19" odxf="1" dxf="1">
    <oc r="G18">
      <f>ROUND(F18,-3)</f>
    </oc>
    <nc r="G18"/>
    <ndxf>
      <fill>
        <patternFill patternType="none">
          <fgColor indexed="64"/>
          <bgColor indexed="65"/>
        </patternFill>
      </fill>
      <alignment horizontal="general" vertical="bottom" readingOrder="0"/>
      <border outline="0">
        <left/>
        <right/>
        <top/>
        <bottom/>
      </border>
    </ndxf>
  </rcc>
  <rcc rId="304" sId="19" odxf="1" dxf="1">
    <oc r="H18">
      <f>G18*B18</f>
    </oc>
    <nc r="H18"/>
    <ndxf>
      <fill>
        <patternFill patternType="none">
          <fgColor indexed="64"/>
          <bgColor indexed="65"/>
        </patternFill>
      </fill>
      <alignment horizontal="general" vertical="bottom" readingOrder="0"/>
      <border outline="0">
        <left/>
        <right/>
        <top/>
        <bottom/>
      </border>
    </ndxf>
  </rcc>
  <rfmt sheetId="19" sqref="I18" start="0" length="0">
    <dxf>
      <fill>
        <patternFill patternType="none">
          <fgColor indexed="64"/>
          <bgColor indexed="65"/>
        </patternFill>
      </fill>
      <alignment horizontal="general" vertical="bottom" readingOrder="0"/>
      <border outline="0">
        <left/>
        <right/>
        <top/>
        <bottom/>
      </border>
    </dxf>
  </rfmt>
  <rcc rId="305" sId="19" odxf="1" dxf="1">
    <oc r="A19">
      <v>17</v>
    </oc>
    <nc r="A19"/>
    <ndxf>
      <font>
        <b val="0"/>
        <sz val="11"/>
        <color rgb="FF000000"/>
        <name val="Calibri"/>
        <scheme val="none"/>
      </font>
      <fill>
        <patternFill patternType="none">
          <fgColor indexed="64"/>
          <bgColor indexed="65"/>
        </patternFill>
      </fill>
      <alignment horizontal="general" vertical="bottom" readingOrder="0"/>
      <border outline="0">
        <left/>
        <right/>
        <top/>
      </border>
    </ndxf>
  </rcc>
  <rcc rId="306" sId="19" odxf="1" dxf="1">
    <oc r="B19">
      <v>1</v>
    </oc>
    <nc r="B19"/>
    <ndxf>
      <font>
        <sz val="11"/>
        <color rgb="FF000000"/>
        <name val="Calibri"/>
        <scheme val="none"/>
      </font>
      <fill>
        <patternFill patternType="none">
          <fgColor indexed="64"/>
          <bgColor indexed="65"/>
        </patternFill>
      </fill>
      <alignment horizontal="general" vertical="bottom" readingOrder="0"/>
      <border outline="0">
        <left/>
        <right/>
        <top/>
      </border>
    </ndxf>
  </rcc>
  <rcc rId="307" sId="19" odxf="1" dxf="1">
    <oc r="C19" t="inlineStr">
      <is>
        <t>Mokroš</t>
      </is>
    </oc>
    <nc r="C19"/>
    <ndxf>
      <font>
        <sz val="11"/>
        <color rgb="FF000000"/>
        <name val="Calibri"/>
        <scheme val="none"/>
      </font>
      <fill>
        <patternFill patternType="none">
          <fgColor indexed="64"/>
          <bgColor indexed="65"/>
        </patternFill>
      </fill>
      <alignment horizontal="general" vertical="bottom" readingOrder="0"/>
      <border outline="0">
        <left/>
        <right/>
        <top/>
      </border>
    </ndxf>
  </rcc>
  <rcc rId="308" sId="19" odxf="1" dxf="1">
    <oc r="D19" t="inlineStr">
      <is>
        <t>75.000</t>
      </is>
    </oc>
    <nc r="D19"/>
    <ndxf>
      <font>
        <sz val="11"/>
        <color rgb="FF000000"/>
        <name val="Calibri"/>
        <scheme val="none"/>
      </font>
      <fill>
        <patternFill patternType="none">
          <fgColor indexed="64"/>
          <bgColor indexed="65"/>
        </patternFill>
      </fill>
      <alignment horizontal="general" vertical="bottom" readingOrder="0"/>
      <border outline="0">
        <left/>
        <right/>
        <top/>
      </border>
    </ndxf>
  </rcc>
  <rcc rId="309" sId="19" odxf="1" dxf="1">
    <oc r="E19">
      <v>75000</v>
    </oc>
    <nc r="E19"/>
    <ndxf>
      <font>
        <sz val="11"/>
        <color rgb="FF000000"/>
        <name val="Calibri"/>
        <scheme val="none"/>
      </font>
      <fill>
        <patternFill patternType="none">
          <fgColor indexed="64"/>
          <bgColor indexed="65"/>
        </patternFill>
      </fill>
      <alignment horizontal="general" vertical="bottom" readingOrder="0"/>
      <border outline="0">
        <left/>
        <right/>
        <top/>
      </border>
    </ndxf>
  </rcc>
  <rcc rId="310" sId="19" odxf="1" dxf="1">
    <oc r="F19">
      <f>E19-(E19*0.15)</f>
    </oc>
    <nc r="F19"/>
    <ndxf>
      <font>
        <sz val="11"/>
        <color rgb="FF000000"/>
        <name val="Calibri"/>
        <scheme val="none"/>
      </font>
      <fill>
        <patternFill patternType="none">
          <fgColor indexed="64"/>
          <bgColor indexed="65"/>
        </patternFill>
      </fill>
      <alignment horizontal="general" vertical="bottom" readingOrder="0"/>
      <border outline="0">
        <left/>
        <right/>
        <top/>
      </border>
    </ndxf>
  </rcc>
  <rcc rId="311" sId="19" odxf="1" dxf="1">
    <oc r="G19">
      <f>ROUND(F19,-3)</f>
    </oc>
    <nc r="G19"/>
    <ndxf>
      <font>
        <sz val="11"/>
        <color rgb="FF000000"/>
        <name val="Calibri"/>
        <scheme val="none"/>
      </font>
      <fill>
        <patternFill patternType="none">
          <fgColor indexed="64"/>
          <bgColor indexed="65"/>
        </patternFill>
      </fill>
      <alignment horizontal="general" vertical="bottom" readingOrder="0"/>
      <border outline="0">
        <left/>
        <right/>
        <top/>
      </border>
    </ndxf>
  </rcc>
  <rcc rId="312" sId="19" odxf="1" dxf="1">
    <oc r="H19">
      <f>G19*B19</f>
    </oc>
    <nc r="H19"/>
    <ndxf>
      <font>
        <sz val="11"/>
        <color rgb="FF000000"/>
        <name val="Calibri"/>
        <scheme val="none"/>
      </font>
      <fill>
        <patternFill patternType="none">
          <fgColor indexed="64"/>
          <bgColor indexed="65"/>
        </patternFill>
      </fill>
      <alignment horizontal="general" vertical="bottom" readingOrder="0"/>
      <border outline="0">
        <left/>
        <right/>
        <top/>
      </border>
    </ndxf>
  </rcc>
  <rfmt sheetId="19" sqref="I19" start="0" length="0">
    <dxf>
      <font>
        <sz val="11"/>
        <color rgb="FF000000"/>
        <name val="Calibri"/>
        <scheme val="none"/>
      </font>
      <fill>
        <patternFill patternType="none">
          <fgColor indexed="64"/>
          <bgColor indexed="65"/>
        </patternFill>
      </fill>
      <alignment horizontal="general" vertical="bottom" readingOrder="0"/>
      <border outline="0">
        <left/>
        <right/>
        <top/>
      </border>
    </dxf>
  </rfmt>
  <rcc rId="313" sId="19" odxf="1" dxf="1">
    <oc r="A20" t="inlineStr">
      <is>
        <t>celkem</t>
      </is>
    </oc>
    <nc r="A20"/>
    <ndxf>
      <font>
        <b val="0"/>
        <sz val="11"/>
        <color rgb="FF000000"/>
        <name val="Calibri"/>
        <scheme val="none"/>
      </font>
      <fill>
        <patternFill patternType="none">
          <fgColor indexed="64"/>
          <bgColor indexed="65"/>
        </patternFill>
      </fill>
      <border outline="0">
        <left/>
        <top/>
        <bottom/>
      </border>
    </ndxf>
  </rcc>
  <rcc rId="314" sId="19" odxf="1" dxf="1">
    <oc r="B20">
      <f>SUM(B3:B19)</f>
    </oc>
    <nc r="B20"/>
    <ndxf>
      <font>
        <b val="0"/>
        <sz val="11"/>
        <color rgb="FF000000"/>
        <name val="Calibri"/>
        <scheme val="none"/>
      </font>
      <fill>
        <patternFill patternType="none">
          <fgColor indexed="64"/>
          <bgColor indexed="65"/>
        </patternFill>
      </fill>
      <alignment horizontal="general" vertical="bottom" readingOrder="0"/>
      <border outline="0">
        <top/>
        <bottom/>
      </border>
    </ndxf>
  </rcc>
  <rfmt sheetId="19" sqref="C20" start="0" length="0">
    <dxf>
      <fill>
        <patternFill patternType="none">
          <fgColor indexed="64"/>
          <bgColor indexed="65"/>
        </patternFill>
      </fill>
      <border outline="0">
        <top/>
        <bottom/>
      </border>
    </dxf>
  </rfmt>
  <rfmt sheetId="19" sqref="D20" start="0" length="0">
    <dxf>
      <fill>
        <patternFill patternType="none">
          <fgColor indexed="64"/>
          <bgColor indexed="65"/>
        </patternFill>
      </fill>
      <border outline="0">
        <top/>
        <bottom/>
      </border>
    </dxf>
  </rfmt>
  <rfmt sheetId="19" sqref="E20" start="0" length="0">
    <dxf>
      <fill>
        <patternFill patternType="none">
          <fgColor indexed="64"/>
          <bgColor indexed="65"/>
        </patternFill>
      </fill>
      <border outline="0">
        <top/>
        <bottom/>
      </border>
    </dxf>
  </rfmt>
  <rfmt sheetId="19" sqref="F20" start="0" length="0">
    <dxf>
      <fill>
        <patternFill patternType="none">
          <fgColor indexed="64"/>
          <bgColor indexed="65"/>
        </patternFill>
      </fill>
      <border outline="0">
        <top/>
        <bottom/>
      </border>
    </dxf>
  </rfmt>
  <rfmt sheetId="19" sqref="G20" start="0" length="0">
    <dxf>
      <fill>
        <patternFill patternType="none">
          <fgColor indexed="64"/>
          <bgColor indexed="65"/>
        </patternFill>
      </fill>
      <border outline="0">
        <top/>
        <bottom/>
      </border>
    </dxf>
  </rfmt>
  <rcc rId="315" sId="19" odxf="1" dxf="1">
    <oc r="H20">
      <f>SUM(H3:H19)</f>
    </oc>
    <nc r="H20"/>
    <ndxf>
      <font>
        <b val="0"/>
        <sz val="11"/>
        <color rgb="FF000000"/>
        <name val="Calibri"/>
        <scheme val="none"/>
      </font>
      <fill>
        <patternFill patternType="none">
          <fgColor indexed="64"/>
          <bgColor indexed="65"/>
        </patternFill>
      </fill>
      <alignment horizontal="general" vertical="bottom" readingOrder="0"/>
      <border outline="0">
        <top/>
        <bottom/>
      </border>
    </ndxf>
  </rcc>
  <rfmt sheetId="19" sqref="I20" start="0" length="0">
    <dxf>
      <fill>
        <patternFill patternType="none">
          <fgColor indexed="64"/>
          <bgColor indexed="65"/>
        </patternFill>
      </fill>
      <border outline="0">
        <right/>
        <top/>
        <bottom/>
      </border>
    </dxf>
  </rfmt>
  <rsnm rId="316" sheetId="20" oldName="[Technicke podminky_CEITEC_centrifugy_ex ante.xlsx]Prehled_2" newName="[Technicke podminky_CEITEC_centrifugy_ex ante.xlsx]Prehled_1"/>
  <rsnm rId="317" sheetId="19" oldName="[Technicke podminky_CEITEC_centrifugy_ex ante.xlsx]Prehled_1" newName="[Technicke podminky_CEITEC_centrifugy_ex ante.xlsx]List"/>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0" sqref="A1:A2" start="0" length="0">
    <dxf>
      <border>
        <left style="thin">
          <color indexed="64"/>
        </left>
      </border>
    </dxf>
  </rfmt>
  <rfmt sheetId="20" sqref="A1:G1" start="0" length="0">
    <dxf>
      <border>
        <top style="thin">
          <color indexed="64"/>
        </top>
      </border>
    </dxf>
  </rfmt>
  <rfmt sheetId="20" sqref="G1:G2" start="0" length="0">
    <dxf>
      <border>
        <right style="thin">
          <color indexed="64"/>
        </right>
      </border>
    </dxf>
  </rfmt>
  <rfmt sheetId="20" sqref="A1:A2" start="0" length="0">
    <dxf>
      <border>
        <left style="medium">
          <color indexed="64"/>
        </left>
      </border>
    </dxf>
  </rfmt>
  <rfmt sheetId="20" sqref="A1:G1" start="0" length="0">
    <dxf>
      <border>
        <top style="medium">
          <color indexed="64"/>
        </top>
      </border>
    </dxf>
  </rfmt>
  <rfmt sheetId="20" sqref="G1:G2" start="0" length="0">
    <dxf>
      <border>
        <right style="medium">
          <color indexed="64"/>
        </right>
      </border>
    </dxf>
  </rfmt>
  <rfmt sheetId="20" sqref="A2:G2" start="0" length="0">
    <dxf>
      <border>
        <bottom style="medium">
          <color indexed="64"/>
        </bottom>
      </border>
    </dxf>
  </rfmt>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8" sId="20">
    <oc r="F3" t="inlineStr">
      <is>
        <t>místnosti 209 a 212, budova č. 14 VFU Brno Ústav genetiky FVL, na adrese Palackého tř. 1-3, 612 42  BRNO</t>
      </is>
    </oc>
    <nc r="F3" t="inlineStr">
      <is>
        <t>místnosti 209 a 212, budova č. 14 VFU Brno Ústav genetiky FVL, na adrese Palackého tř. 1-3, 612 42  Brno</t>
      </is>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19" sId="18" ref="D1:D1048576" action="insertCol"/>
  <rcc rId="320" sId="18">
    <oc r="C1" t="inlineStr">
      <is>
        <t>Cena v Kč bez DPH za 1 ks centrifugy dané konfigurace</t>
      </is>
    </oc>
    <nc r="C1" t="inlineStr">
      <is>
        <t>Cena v Kč bez DPH za 1 ks centrifugy dané konfigurace                     (věci pro MU)</t>
      </is>
    </nc>
  </rcc>
  <rcc rId="321" sId="18">
    <nc r="D1" t="inlineStr">
      <is>
        <t>Cena v Kč bez DPH za 1 ks centrifugy dané konfigurace                          (věci pro VFU)</t>
      </is>
    </nc>
  </rcc>
  <rfmt sheetId="18" sqref="C2:C18" start="0" length="0">
    <dxf>
      <border>
        <right style="thin">
          <color indexed="64"/>
        </right>
      </border>
    </dxf>
  </rfmt>
  <rm rId="322" sheetId="18" source="C12" destination="D12" sourceSheetId="18">
    <rfmt sheetId="18" sqref="D12" start="0" length="0">
      <dxf>
        <font>
          <i/>
          <sz val="11"/>
          <color rgb="FFFF0000"/>
          <name val="Calibri"/>
          <scheme val="none"/>
        </font>
        <fill>
          <patternFill patternType="solid">
            <fgColor rgb="FFFFFF00"/>
            <bgColor rgb="FFFFFF00"/>
          </patternFill>
        </fill>
        <alignment horizontal="center" vertical="center" wrapText="1" readingOrder="0"/>
        <border outline="0">
          <top style="thin">
            <color auto="1"/>
          </top>
          <bottom style="thin">
            <color auto="1"/>
          </bottom>
        </border>
      </dxf>
    </rfmt>
  </rm>
  <rrc rId="323" sId="18" ref="A3:XFD3" action="insertRow"/>
  <rcc rId="324" sId="18">
    <nc r="A3">
      <v>1</v>
    </nc>
  </rcc>
  <rcc rId="325" sId="18">
    <nc r="B3">
      <v>45000</v>
    </nc>
  </rcc>
  <rcc rId="326" sId="18" odxf="1" dxf="1">
    <nc r="D3" t="inlineStr">
      <is>
        <t>Vyplní uchazeč</t>
      </is>
    </nc>
    <odxf>
      <border outline="0">
        <left/>
        <right/>
        <top/>
      </border>
    </odxf>
    <ndxf>
      <border outline="0">
        <left style="thin">
          <color auto="1"/>
        </left>
        <right style="thin">
          <color auto="1"/>
        </right>
        <top style="medium">
          <color auto="1"/>
        </top>
      </border>
    </ndxf>
  </rcc>
  <rfmt sheetId="18" sqref="C3">
    <dxf>
      <fill>
        <patternFill patternType="none">
          <fgColor indexed="64"/>
          <bgColor auto="1"/>
        </patternFill>
      </fill>
    </dxf>
  </rfmt>
  <rfmt sheetId="18" sqref="D2">
    <dxf>
      <fill>
        <patternFill patternType="none">
          <fgColor indexed="64"/>
          <bgColor auto="1"/>
        </patternFill>
      </fill>
    </dxf>
  </rfmt>
  <rfmt sheetId="18" sqref="D2" start="0" length="0">
    <dxf>
      <border>
        <left style="thin">
          <color auto="1"/>
        </left>
        <right style="thin">
          <color auto="1"/>
        </right>
        <top style="medium">
          <color auto="1"/>
        </top>
        <bottom style="thin">
          <color indexed="64"/>
        </bottom>
      </border>
    </dxf>
  </rfmt>
  <rm rId="327" sheetId="18" source="C8" destination="D8" sourceSheetId="18">
    <rfmt sheetId="18" sqref="D8" start="0" length="0">
      <dxf>
        <font>
          <i/>
          <sz val="11"/>
          <color rgb="FFFF0000"/>
          <name val="Calibri"/>
          <scheme val="none"/>
        </font>
        <fill>
          <patternFill patternType="solid">
            <fgColor rgb="FFFFFF00"/>
            <bgColor rgb="FFFFFF00"/>
          </patternFill>
        </fill>
        <alignment horizontal="center" vertical="center" wrapText="1" readingOrder="0"/>
        <border outline="0">
          <top style="thin">
            <color auto="1"/>
          </top>
          <bottom style="thin">
            <color auto="1"/>
          </bottom>
        </border>
      </dxf>
    </rfmt>
  </rm>
  <rfmt sheetId="18" sqref="D4:D7">
    <dxf>
      <fill>
        <patternFill patternType="none">
          <fgColor indexed="64"/>
          <bgColor auto="1"/>
        </patternFill>
      </fill>
    </dxf>
  </rfmt>
  <rfmt sheetId="18" sqref="D9:D12">
    <dxf>
      <fill>
        <patternFill patternType="none">
          <fgColor indexed="64"/>
          <bgColor auto="1"/>
        </patternFill>
      </fill>
    </dxf>
  </rfmt>
  <rfmt sheetId="18" sqref="D14:D19">
    <dxf>
      <fill>
        <patternFill patternType="none">
          <fgColor indexed="64"/>
          <bgColor auto="1"/>
        </patternFill>
      </fill>
    </dxf>
  </rfmt>
  <rcc rId="328" sId="18">
    <oc r="E2">
      <v>16</v>
    </oc>
    <nc r="E2">
      <v>15</v>
    </nc>
  </rcc>
  <rcc rId="329" sId="18">
    <nc r="E3">
      <v>1</v>
    </nc>
  </rcc>
  <rcc rId="330" sId="18">
    <oc r="F4">
      <f>C4*E4</f>
    </oc>
    <nc r="F4">
      <f>C4*E4</f>
    </nc>
  </rcc>
  <rcc rId="331" sId="18">
    <oc r="F5">
      <f>C5*E5</f>
    </oc>
    <nc r="F5">
      <f>C5*E5</f>
    </nc>
  </rcc>
  <rcc rId="332" sId="18">
    <oc r="F6">
      <f>C6*E6</f>
    </oc>
    <nc r="F6">
      <f>C6*E6</f>
    </nc>
  </rcc>
  <rcc rId="333" sId="18">
    <oc r="F7">
      <f>C7*E7</f>
    </oc>
    <nc r="F7">
      <f>C7*E7</f>
    </nc>
  </rcc>
  <rcc rId="334" sId="18">
    <oc r="F9">
      <f>C9*E9</f>
    </oc>
    <nc r="F9">
      <f>C9*E9</f>
    </nc>
  </rcc>
  <rcc rId="335" sId="18">
    <oc r="F10">
      <f>C10*E10</f>
    </oc>
    <nc r="F10">
      <f>C10*E10</f>
    </nc>
  </rcc>
  <rcc rId="336" sId="18">
    <oc r="F11">
      <f>C11*E11</f>
    </oc>
    <nc r="F11">
      <f>C11*E11</f>
    </nc>
  </rcc>
  <rcc rId="337" sId="18">
    <oc r="F12">
      <f>C12*E12</f>
    </oc>
    <nc r="F12">
      <f>C12*E12</f>
    </nc>
  </rcc>
  <rcc rId="338" sId="18">
    <oc r="F14">
      <f>C14*E14</f>
    </oc>
    <nc r="F14">
      <f>C14*E14</f>
    </nc>
  </rcc>
  <rcc rId="339" sId="18">
    <oc r="F15">
      <f>C15*E15</f>
    </oc>
    <nc r="F15">
      <f>C15*E15</f>
    </nc>
  </rcc>
  <rcc rId="340" sId="18">
    <oc r="F16">
      <f>C16*E16</f>
    </oc>
    <nc r="F16">
      <f>C16*E16</f>
    </nc>
  </rcc>
  <rcc rId="341" sId="18">
    <oc r="F17">
      <f>C17*E17</f>
    </oc>
    <nc r="F17">
      <f>C17*E17</f>
    </nc>
  </rcc>
  <rcc rId="342" sId="18">
    <oc r="F18">
      <f>C18*E18</f>
    </oc>
    <nc r="F18">
      <f>C18*E18</f>
    </nc>
  </rcc>
  <rcc rId="343" sId="18" odxf="1" dxf="1">
    <oc r="F19">
      <f>C19*E19</f>
    </oc>
    <nc r="F19">
      <f>C19*E19</f>
    </nc>
    <odxf>
      <border outline="0">
        <bottom/>
      </border>
    </odxf>
    <ndxf>
      <border outline="0">
        <bottom style="thin">
          <color auto="1"/>
        </bottom>
      </border>
    </ndxf>
  </rcc>
  <rcc rId="344" sId="18">
    <nc r="F3">
      <f>D3*E3</f>
    </nc>
  </rcc>
  <rcc rId="345" sId="18">
    <oc r="F8">
      <f>D8*E8</f>
    </oc>
    <nc r="F8">
      <f>D8*E8</f>
    </nc>
  </rcc>
  <rcc rId="346" sId="18">
    <oc r="F13">
      <f>D13*E13</f>
    </oc>
    <nc r="F13">
      <f>D13*E13</f>
    </nc>
  </rcc>
  <rcc rId="347" sId="18">
    <oc r="F20">
      <f>SUM(F2:F19)</f>
    </oc>
    <nc r="F20">
      <f>SUM(F2:F19)</f>
    </nc>
  </rcc>
  <rfmt sheetId="18" sqref="G2" start="0" length="2147483647">
    <dxf>
      <font>
        <i/>
      </font>
    </dxf>
  </rfmt>
  <rfmt sheetId="18" xfDxf="1" sqref="G2" start="0" length="0">
    <dxf>
      <font>
        <i/>
      </font>
    </dxf>
  </rfmt>
  <rfmt sheetId="18" sqref="G2:T2" start="0" length="2147483647">
    <dxf>
      <font>
        <color rgb="FFFF0000"/>
      </font>
    </dxf>
  </rfmt>
  <rfmt sheetId="20" sqref="A5:G5">
    <dxf>
      <fill>
        <patternFill>
          <bgColor theme="7" tint="0.79998168889431442"/>
        </patternFill>
      </fill>
    </dxf>
  </rfmt>
  <rfmt sheetId="20" sqref="A6:G38">
    <dxf>
      <fill>
        <patternFill>
          <bgColor theme="7" tint="0.79998168889431442"/>
        </patternFill>
      </fill>
    </dxf>
  </rfmt>
  <rfmt sheetId="20" sqref="A39:G40">
    <dxf>
      <fill>
        <patternFill>
          <bgColor theme="7" tint="0.79998168889431442"/>
        </patternFill>
      </fill>
    </dxf>
  </rfmt>
  <rfmt sheetId="20" sqref="A42:G46">
    <dxf>
      <fill>
        <patternFill>
          <bgColor theme="7" tint="0.79998168889431442"/>
        </patternFill>
      </fill>
    </dxf>
  </rfmt>
  <rfmt sheetId="20" sqref="A41:G41">
    <dxf>
      <fill>
        <patternFill>
          <bgColor theme="9" tint="0.79998168889431442"/>
        </patternFill>
      </fill>
    </dxf>
  </rfmt>
  <rfmt sheetId="18" sqref="A1:F1">
    <dxf>
      <fill>
        <patternFill>
          <bgColor theme="0" tint="-0.249977111117893"/>
        </patternFill>
      </fill>
    </dxf>
  </rfmt>
  <rfmt sheetId="18" sqref="A1:F1">
    <dxf>
      <fill>
        <patternFill>
          <bgColor theme="0" tint="-0.14999847407452621"/>
        </patternFill>
      </fill>
    </dxf>
  </rfmt>
  <rfmt sheetId="18" sqref="A20:F20">
    <dxf>
      <fill>
        <patternFill>
          <bgColor theme="0" tint="-0.14999847407452621"/>
        </patternFill>
      </fill>
    </dxf>
  </rfmt>
  <rfmt sheetId="20" sqref="A1:G2">
    <dxf>
      <fill>
        <patternFill>
          <bgColor theme="0" tint="-0.14999847407452621"/>
        </patternFill>
      </fill>
    </dxf>
  </rfmt>
  <rcc rId="348" sId="18">
    <nc r="G2" t="inlineStr">
      <is>
        <r>
          <t xml:space="preserve">centrifugy konfigurace 1 jsou dodávány pro oba zadavatele, uchazeči vyplní cenu v Kč bez DPH za 1 ks centrifugy konfigurace 1 </t>
        </r>
        <r>
          <rPr>
            <b/>
            <i/>
            <sz val="11"/>
            <color rgb="FFFF0000"/>
            <rFont val="Calibri"/>
            <family val="2"/>
            <charset val="238"/>
          </rPr>
          <t>do prvních dvou řádků cenové kalkulace</t>
        </r>
      </is>
    </nc>
  </rcc>
  <rcv guid="{EF9A3DCC-676C-42DF-9C37-8D9C83980439}" action="delete"/>
  <rcv guid="{EF9A3DCC-676C-42DF-9C37-8D9C83980439}"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9" sId="6">
    <nc r="C22" t="inlineStr">
      <is>
        <t>Vyplní uchazeč</t>
      </is>
    </nc>
  </rcc>
  <rfmt sheetId="6" sqref="A22:C22">
    <dxf>
      <fill>
        <patternFill>
          <bgColor theme="6" tint="0.79998168889431442"/>
        </patternFill>
      </fill>
    </dxf>
  </rfmt>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50" sId="6" ref="A22:XFD22" action="deleteRow">
    <rfmt sheetId="6" xfDxf="1" sqref="A22:XFD22" start="0" length="0"/>
    <rcc rId="0" sId="6" dxf="1">
      <nc r="A22" t="inlineStr">
        <is>
          <t>funkce automatického vypnutí centrifugy po určitém čase nečinnosti</t>
        </is>
      </nc>
      <ndxf>
        <font>
          <sz val="11"/>
          <color auto="1"/>
          <name val="Calibri"/>
          <scheme val="none"/>
        </font>
        <fill>
          <patternFill patternType="solid">
            <bgColor theme="6" tint="0.79998168889431442"/>
          </patternFill>
        </fill>
        <alignment vertical="center" wrapText="1" readingOrder="0"/>
        <border outline="0">
          <left style="medium">
            <color auto="1"/>
          </left>
          <right style="thin">
            <color auto="1"/>
          </right>
          <top style="thin">
            <color auto="1"/>
          </top>
          <bottom style="thin">
            <color auto="1"/>
          </bottom>
        </border>
      </ndxf>
    </rcc>
    <rcc rId="0" sId="6" dxf="1">
      <nc r="B22" t="inlineStr">
        <is>
          <t>ano</t>
        </is>
      </nc>
      <ndxf>
        <font>
          <sz val="11"/>
          <color auto="1"/>
          <name val="Calibri"/>
          <scheme val="none"/>
        </font>
        <fill>
          <patternFill patternType="solid">
            <bgColor theme="6" tint="0.79998168889431442"/>
          </patternFill>
        </fill>
        <alignment horizontal="center" vertical="center" wrapText="1" readingOrder="0"/>
        <border outline="0">
          <left style="thin">
            <color auto="1"/>
          </left>
          <right style="thin">
            <color auto="1"/>
          </right>
          <top style="thin">
            <color auto="1"/>
          </top>
          <bottom style="thin">
            <color auto="1"/>
          </bottom>
        </border>
      </ndxf>
    </rcc>
    <rcc rId="0" sId="6" dxf="1">
      <nc r="C22" t="inlineStr">
        <is>
          <t>Vyplní uchazeč</t>
        </is>
      </nc>
      <ndxf>
        <font>
          <i/>
          <sz val="11"/>
          <color rgb="FFFF0000"/>
          <name val="Calibri"/>
          <scheme val="none"/>
        </font>
        <fill>
          <patternFill patternType="solid">
            <fgColor rgb="FFFFFF00"/>
            <bgColor theme="6" tint="0.79998168889431442"/>
          </patternFill>
        </fill>
        <alignment horizontal="center" vertical="center" wrapText="1" readingOrder="0"/>
        <border outline="0">
          <left style="thin">
            <color auto="1"/>
          </left>
          <right style="medium">
            <color auto="1"/>
          </right>
          <top style="thin">
            <color auto="1"/>
          </top>
          <bottom style="thin">
            <color auto="1"/>
          </bottom>
        </border>
      </ndxf>
    </rcc>
  </rr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1" sId="7">
    <nc r="B30" t="inlineStr">
      <is>
        <t>16x 5 mL mikrozkumavek s konickým dnem</t>
      </is>
    </nc>
  </rcc>
  <rcc rId="352" sId="7" xfDxf="1" dxf="1">
    <oc r="B30" t="inlineStr">
      <is>
        <t>16x 5 mL mikrozkumavek</t>
      </is>
    </oc>
    <nc r="B30" t="inlineStr">
      <is>
        <t>16x 5 mL mikrozkumavek s konickým dnem</t>
      </is>
    </nc>
    <ndxf>
      <font>
        <color auto="1"/>
      </font>
      <alignment horizontal="center" vertical="center" wrapText="1" readingOrder="0"/>
      <border outline="0">
        <left style="thin">
          <color auto="1"/>
        </left>
        <right style="thin">
          <color auto="1"/>
        </right>
        <top style="thin">
          <color auto="1"/>
        </top>
        <bottom style="thin">
          <color auto="1"/>
        </bottom>
      </border>
    </ndxf>
  </rcc>
  <rcc rId="353" sId="7">
    <oc r="A29" t="inlineStr">
      <is>
        <t>úhlový rotor pro mikrozkumavky 5ml</t>
      </is>
    </oc>
    <nc r="A29" t="inlineStr">
      <is>
        <t>úhlový rotor pro mikrozkumavky 5ml s konickým dnem</t>
      </is>
    </nc>
  </rcc>
  <rcc rId="354" sId="8">
    <oc r="A28" t="inlineStr">
      <is>
        <t>úhlový rotor pro mikrozkumavky 5ml</t>
      </is>
    </oc>
    <nc r="A28" t="inlineStr">
      <is>
        <t>úhlový rotor pro mikrozkumavky 5ml s konickým dnem</t>
      </is>
    </nc>
  </rcc>
  <rcc rId="355" sId="8">
    <oc r="B29" t="inlineStr">
      <is>
        <t>16x 5 mL mikrozkumavek</t>
      </is>
    </oc>
    <nc r="B29" t="inlineStr">
      <is>
        <t>16x 5 mL mikrozkumavek s konickým dnem</t>
      </is>
    </nc>
  </rcc>
  <rcc rId="356" sId="8">
    <oc r="A35" t="inlineStr">
      <is>
        <t>adaptéry pro 15 a 50mL konické zkumavky (plné osazení rotoru)</t>
      </is>
    </oc>
    <nc r="A35" t="inlineStr">
      <is>
        <t>adaptéry pro 15 a 50mL zkumavky s konickým dnem (plné osazení rotoru)</t>
      </is>
    </nc>
  </rcc>
  <rcc rId="357" sId="9">
    <oc r="A33" t="inlineStr">
      <is>
        <t>úhlový rotor pro mikrozkumavky 5ml</t>
      </is>
    </oc>
    <nc r="A33" t="inlineStr">
      <is>
        <t>úhlový rotor pro mikrozkumavky 5ml s konickým dnem</t>
      </is>
    </nc>
  </rcc>
  <rcc rId="358" sId="9">
    <oc r="B34" t="inlineStr">
      <is>
        <t>16x 5 mL mikrozkumavek</t>
      </is>
    </oc>
    <nc r="B34" t="inlineStr">
      <is>
        <t>16x 5 mL mikrozkumavek s konickým dnem</t>
      </is>
    </nc>
  </rcc>
  <rcc rId="359" sId="11">
    <oc r="A30" t="inlineStr">
      <is>
        <r>
          <t>rotor, závěsy, adaptéry a tesnící víka autoklavovatelné při 121</t>
        </r>
        <r>
          <rPr>
            <sz val="11"/>
            <rFont val="Arial"/>
            <family val="2"/>
            <charset val="238"/>
          </rPr>
          <t>°</t>
        </r>
        <r>
          <rPr>
            <sz val="11"/>
            <rFont val="Calibri"/>
            <family val="2"/>
            <charset val="238"/>
          </rPr>
          <t>C, 20 min</t>
        </r>
      </is>
    </oc>
    <nc r="A30" t="inlineStr">
      <is>
        <r>
          <t>rotor, závěsy, adaptéry a těsnící víka autoklavovatelné při 121</t>
        </r>
        <r>
          <rPr>
            <sz val="11"/>
            <rFont val="Arial"/>
            <family val="2"/>
            <charset val="238"/>
          </rPr>
          <t>°</t>
        </r>
        <r>
          <rPr>
            <sz val="11"/>
            <rFont val="Calibri"/>
            <family val="2"/>
            <charset val="238"/>
          </rPr>
          <t>C, 20 min</t>
        </r>
      </is>
    </nc>
  </rcc>
  <rcc rId="360" sId="15">
    <oc r="A27" t="inlineStr">
      <is>
        <t>úhlový rotor pro zkumavky 50ml</t>
      </is>
    </oc>
    <nc r="A27" t="inlineStr">
      <is>
        <t>úhlový rotor pro zkumavky 50ml  s konickým dnem</t>
      </is>
    </nc>
  </rcc>
  <rcc rId="361" sId="15">
    <oc r="B28" t="inlineStr">
      <is>
        <t>6 zkumavek 50ml</t>
      </is>
    </oc>
    <nc r="B28" t="inlineStr">
      <is>
        <t>6 zkumavek 50ml  s konickým dnem</t>
      </is>
    </nc>
  </rcc>
  <rcc rId="362" sId="15">
    <oc r="A31" t="inlineStr">
      <is>
        <t>úhlový rotor pro zkumavky 15ml</t>
      </is>
    </oc>
    <nc r="A31" t="inlineStr">
      <is>
        <t>úhlový rotor pro zkumavky 15ml  s konickým dnem</t>
      </is>
    </nc>
  </rcc>
  <rcc rId="363" sId="15">
    <oc r="B32" t="inlineStr">
      <is>
        <t>12 zkumavek 15ml</t>
      </is>
    </oc>
    <nc r="B32" t="inlineStr">
      <is>
        <t>12 zkumavek 15ml  s konickým dnem</t>
      </is>
    </nc>
  </rcc>
  <rcv guid="{EF9A3DCC-676C-42DF-9C37-8D9C83980439}" action="delete"/>
  <rcv guid="{EF9A3DCC-676C-42DF-9C37-8D9C83980439}"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4" sId="11">
    <oc r="A28" t="inlineStr">
      <is>
        <t>adaptéry pro 15ml zkumavky s kónickým dnem a šroubovacím uzávěrem, průměr 17mm, délka 120mm</t>
      </is>
    </oc>
    <nc r="A28" t="inlineStr">
      <is>
        <t>adaptéry pro 15ml zkumavky s kónickým dnem a šroubovacím uzávěrem</t>
      </is>
    </nc>
  </rcc>
  <rcc rId="365" sId="11">
    <oc r="A29" t="inlineStr">
      <is>
        <t>adaptéry pro 50ml zkumavky s kónickým dnem a šroubovacím uzávěrem, průměr 28mm, délka 114mm</t>
      </is>
    </oc>
    <nc r="A29" t="inlineStr">
      <is>
        <t>adaptéry pro 50ml zkumavky s kónickým dnem a šroubovacím uzávěrem, průměr 28mm, délka 114</t>
      </is>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C3">
    <dxf>
      <protection locked="0"/>
    </dxf>
  </rfmt>
  <rfmt sheetId="14" sqref="A1:C41">
    <dxf>
      <protection locked="1"/>
    </dxf>
  </rfmt>
  <rfmt sheetId="14" sqref="C7:C25 A3:C3">
    <dxf>
      <protection locked="0"/>
    </dxf>
  </rfmt>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6" sId="1">
    <oc r="A1" t="inlineStr">
      <is>
        <t>Příloha č. 1 - Technické podmínky (konfigurace 1)</t>
      </is>
    </oc>
    <nc r="A1" t="inlineStr">
      <is>
        <t>Příloha č. 1 - Technická specifikace věci (konfigurace 1)</t>
      </is>
    </nc>
  </rcc>
  <rcc rId="367" sId="2">
    <oc r="A1" t="inlineStr">
      <is>
        <t>Příloha č. 1 - Technické podmínky (konfigurace 2)</t>
      </is>
    </oc>
    <nc r="A1" t="inlineStr">
      <is>
        <t>Příloha č. 1 - Technická specifikace věci (konfigurace 2)</t>
      </is>
    </nc>
  </rcc>
  <rcc rId="368" sId="3">
    <oc r="A1" t="inlineStr">
      <is>
        <t>Příloha č. 1 - Technické podmínky (konfigurace 3)</t>
      </is>
    </oc>
    <nc r="A1" t="inlineStr">
      <is>
        <t>Příloha č. 1 - Technická specifikace věci (konfigurace 3)</t>
      </is>
    </nc>
  </rcc>
  <rcc rId="369" sId="4">
    <oc r="A1" t="inlineStr">
      <is>
        <t>Příloha č. 1 - Technické podmínky (konfigurace 4)</t>
      </is>
    </oc>
    <nc r="A1" t="inlineStr">
      <is>
        <t>Příloha č. 1 - Technická specifikace věci (konfigurace 4)</t>
      </is>
    </nc>
  </rcc>
  <rcc rId="370" sId="5">
    <oc r="A1" t="inlineStr">
      <is>
        <t>Příloha č. 1 - Technické podmínky (konfigurace 5)</t>
      </is>
    </oc>
    <nc r="A1" t="inlineStr">
      <is>
        <t>Příloha č. 1 - Technická specifikace věci (konfigurace 5)</t>
      </is>
    </nc>
  </rcc>
  <rcc rId="371" sId="6">
    <oc r="A1" t="inlineStr">
      <is>
        <t>Příloha č. 1 - Technické podmínky (konfigurace 6)</t>
      </is>
    </oc>
    <nc r="A1" t="inlineStr">
      <is>
        <t>Příloha č. 1 - Technická specifikace věci (konfigurace 6)</t>
      </is>
    </nc>
  </rcc>
  <rcc rId="372" sId="7">
    <oc r="A1" t="inlineStr">
      <is>
        <t>Příloha č. 1 - Technické podmínky (konfigurace 7)</t>
      </is>
    </oc>
    <nc r="A1" t="inlineStr">
      <is>
        <t>Příloha č. 1 - Technická specifikace věci (konfigurace 7)</t>
      </is>
    </nc>
  </rcc>
  <rcc rId="373" sId="8">
    <oc r="A1" t="inlineStr">
      <is>
        <t>Příloha č. 1 - Technické podmínky (konfigurace 8)</t>
      </is>
    </oc>
    <nc r="A1" t="inlineStr">
      <is>
        <t>Příloha č. 1 - Technická specifikace věci (konfigurace 8)</t>
      </is>
    </nc>
  </rcc>
  <rcc rId="374" sId="9">
    <oc r="A1" t="inlineStr">
      <is>
        <t>Příloha č. 1 - Technické podmínky (konfigurace 9)</t>
      </is>
    </oc>
    <nc r="A1" t="inlineStr">
      <is>
        <t>Příloha č. 1 - Technická specifikace věci (konfigurace 9)</t>
      </is>
    </nc>
  </rcc>
  <rcc rId="375" sId="10">
    <oc r="A1" t="inlineStr">
      <is>
        <t>Příloha č. 1 - Technické podmínky (konfigurace 10)</t>
      </is>
    </oc>
    <nc r="A1" t="inlineStr">
      <is>
        <t>Příloha č. 1 - Technická specifikace věci (konfigurace 10)</t>
      </is>
    </nc>
  </rcc>
  <rcc rId="376" sId="11">
    <oc r="A1" t="inlineStr">
      <is>
        <t>Příloha č. 1 - Technické podmínky (konfigurace 11)</t>
      </is>
    </oc>
    <nc r="A1" t="inlineStr">
      <is>
        <t>Příloha č. 1 - Technická specifikace věci (konfigurace 11)</t>
      </is>
    </nc>
  </rcc>
  <rcc rId="377" sId="12">
    <oc r="A1" t="inlineStr">
      <is>
        <t>Příloha č. 1 - Technické podmínky (konfigurace 12)</t>
      </is>
    </oc>
    <nc r="A1" t="inlineStr">
      <is>
        <t>Příloha č. 1 - Technická specifikace věci (konfigurace 12)</t>
      </is>
    </nc>
  </rcc>
  <rcc rId="378" sId="13">
    <oc r="A1" t="inlineStr">
      <is>
        <t>Příloha č. 1 - Technické podmínky (konfigurace 13)</t>
      </is>
    </oc>
    <nc r="A1" t="inlineStr">
      <is>
        <t>Příloha č. 1 - Technická specifikace věci (konfigurace 13)</t>
      </is>
    </nc>
  </rcc>
  <rcc rId="379" sId="14">
    <oc r="A1" t="inlineStr">
      <is>
        <t>Příloha č. 1 - Technické podmínky (konfigurace 14)</t>
      </is>
    </oc>
    <nc r="A1" t="inlineStr">
      <is>
        <t>Příloha č. 1 - Technická specifikace věci (konfigurace 14)</t>
      </is>
    </nc>
  </rcc>
  <rcc rId="380" sId="15">
    <oc r="A1" t="inlineStr">
      <is>
        <t>Příloha č. 1 - Technické podmínky (konfigurace 15)</t>
      </is>
    </oc>
    <nc r="A1" t="inlineStr">
      <is>
        <t>Příloha č. 1 - Technická specifikace věci (konfigurace 15)</t>
      </is>
    </nc>
  </rcc>
  <rcc rId="381" sId="16">
    <oc r="A1" t="inlineStr">
      <is>
        <t>Příloha č. 1 - Technické podmínky (konfigurace 16)</t>
      </is>
    </oc>
    <nc r="A1" t="inlineStr">
      <is>
        <t>Příloha č. 1 - Technická specifikace věci (konfigurace 16)</t>
      </is>
    </nc>
  </rcc>
  <rcc rId="382" sId="17">
    <oc r="A1" t="inlineStr">
      <is>
        <t>Příloha č. 1 - Technické podmínky (konfigurace 17)</t>
      </is>
    </oc>
    <nc r="A1" t="inlineStr">
      <is>
        <t>Příloha č. 1 - Technická specifikace věci (konfigurace 17)</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CC2DFD6F-F01E-421B-B1A6-A9992D8EDC6A}" name="Zikmundova" id="-352628752" dateTime="2015-03-03T08:14:57"/>
</user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zoomScaleNormal="100" workbookViewId="0">
      <selection sqref="A1:C1"/>
    </sheetView>
  </sheetViews>
  <sheetFormatPr defaultRowHeight="15" x14ac:dyDescent="0.25"/>
  <cols>
    <col min="1" max="1" width="40.7109375"/>
    <col min="2" max="2" width="30.7109375" style="1"/>
    <col min="3" max="3" width="30.7109375"/>
    <col min="4" max="4" width="16.5703125"/>
    <col min="5" max="5" width="40.7109375"/>
    <col min="6" max="6" width="37.85546875"/>
    <col min="7" max="1025" width="8.5703125"/>
  </cols>
  <sheetData>
    <row r="1" spans="1:3" ht="62.25" customHeight="1" x14ac:dyDescent="0.3">
      <c r="A1" s="162" t="s">
        <v>309</v>
      </c>
      <c r="B1" s="162"/>
      <c r="C1" s="162"/>
    </row>
    <row r="2" spans="1:3" ht="16.5" customHeight="1" x14ac:dyDescent="0.25">
      <c r="A2" s="163" t="s">
        <v>0</v>
      </c>
      <c r="B2" s="163"/>
      <c r="C2" s="163"/>
    </row>
    <row r="3" spans="1:3" ht="15.75" customHeight="1" x14ac:dyDescent="0.25">
      <c r="A3" s="164" t="s">
        <v>1</v>
      </c>
      <c r="B3" s="164"/>
      <c r="C3" s="164"/>
    </row>
    <row r="4" spans="1:3" ht="15.75" x14ac:dyDescent="0.25">
      <c r="A4" s="165" t="s">
        <v>2</v>
      </c>
      <c r="B4" s="165"/>
      <c r="C4" s="165"/>
    </row>
    <row r="5" spans="1:3" ht="15.75" x14ac:dyDescent="0.25">
      <c r="A5" s="166" t="s">
        <v>3</v>
      </c>
      <c r="B5" s="166"/>
      <c r="C5" s="166"/>
    </row>
    <row r="6" spans="1:3" ht="159.75" x14ac:dyDescent="0.25">
      <c r="A6" s="2" t="s">
        <v>276</v>
      </c>
      <c r="B6" s="3" t="s">
        <v>4</v>
      </c>
      <c r="C6" s="4" t="s">
        <v>277</v>
      </c>
    </row>
    <row r="7" spans="1:3" x14ac:dyDescent="0.25">
      <c r="A7" s="5" t="s">
        <v>6</v>
      </c>
      <c r="B7" s="6" t="s">
        <v>7</v>
      </c>
      <c r="C7" s="7" t="s">
        <v>1</v>
      </c>
    </row>
    <row r="8" spans="1:3" x14ac:dyDescent="0.25">
      <c r="A8" s="8" t="s">
        <v>8</v>
      </c>
      <c r="B8" s="9" t="s">
        <v>9</v>
      </c>
      <c r="C8" s="10" t="s">
        <v>1</v>
      </c>
    </row>
    <row r="9" spans="1:3" x14ac:dyDescent="0.25">
      <c r="A9" s="8" t="s">
        <v>10</v>
      </c>
      <c r="B9" s="9" t="s">
        <v>11</v>
      </c>
      <c r="C9" s="10" t="s">
        <v>1</v>
      </c>
    </row>
    <row r="10" spans="1:3" x14ac:dyDescent="0.25">
      <c r="A10" s="8" t="s">
        <v>12</v>
      </c>
      <c r="B10" s="9" t="s">
        <v>13</v>
      </c>
      <c r="C10" s="10" t="s">
        <v>1</v>
      </c>
    </row>
    <row r="11" spans="1:3" ht="45" customHeight="1" x14ac:dyDescent="0.25">
      <c r="A11" s="11" t="s">
        <v>14</v>
      </c>
      <c r="B11" s="73" t="s">
        <v>271</v>
      </c>
      <c r="C11" s="10" t="s">
        <v>1</v>
      </c>
    </row>
    <row r="12" spans="1:3" x14ac:dyDescent="0.25">
      <c r="A12" s="8" t="s">
        <v>16</v>
      </c>
      <c r="B12" s="73" t="s">
        <v>13</v>
      </c>
      <c r="C12" s="10" t="s">
        <v>1</v>
      </c>
    </row>
    <row r="13" spans="1:3" ht="30" x14ac:dyDescent="0.25">
      <c r="A13" s="12" t="s">
        <v>17</v>
      </c>
      <c r="B13" s="73" t="s">
        <v>13</v>
      </c>
      <c r="C13" s="10" t="s">
        <v>1</v>
      </c>
    </row>
    <row r="14" spans="1:3" ht="30" x14ac:dyDescent="0.25">
      <c r="A14" s="12" t="s">
        <v>18</v>
      </c>
      <c r="B14" s="73" t="s">
        <v>13</v>
      </c>
      <c r="C14" s="10" t="s">
        <v>1</v>
      </c>
    </row>
    <row r="15" spans="1:3" x14ac:dyDescent="0.25">
      <c r="A15" s="12" t="s">
        <v>19</v>
      </c>
      <c r="B15" s="73" t="s">
        <v>20</v>
      </c>
      <c r="C15" s="10" t="s">
        <v>1</v>
      </c>
    </row>
    <row r="16" spans="1:3" ht="66.75" customHeight="1" x14ac:dyDescent="0.25">
      <c r="A16" s="12" t="s">
        <v>21</v>
      </c>
      <c r="B16" s="73" t="s">
        <v>22</v>
      </c>
      <c r="C16" s="10" t="s">
        <v>1</v>
      </c>
    </row>
    <row r="17" spans="1:3" ht="30" x14ac:dyDescent="0.25">
      <c r="A17" s="12" t="s">
        <v>23</v>
      </c>
      <c r="B17" s="73" t="s">
        <v>13</v>
      </c>
      <c r="C17" s="10" t="s">
        <v>1</v>
      </c>
    </row>
    <row r="18" spans="1:3" x14ac:dyDescent="0.25">
      <c r="A18" s="12" t="s">
        <v>24</v>
      </c>
      <c r="B18" s="73" t="s">
        <v>25</v>
      </c>
      <c r="C18" s="10" t="s">
        <v>1</v>
      </c>
    </row>
    <row r="19" spans="1:3" x14ac:dyDescent="0.25">
      <c r="A19" s="12" t="s">
        <v>26</v>
      </c>
      <c r="B19" s="73" t="s">
        <v>27</v>
      </c>
      <c r="C19" s="10" t="s">
        <v>1</v>
      </c>
    </row>
    <row r="20" spans="1:3" ht="30" x14ac:dyDescent="0.25">
      <c r="A20" s="12" t="s">
        <v>28</v>
      </c>
      <c r="B20" s="73" t="s">
        <v>13</v>
      </c>
      <c r="C20" s="10" t="s">
        <v>1</v>
      </c>
    </row>
    <row r="21" spans="1:3" x14ac:dyDescent="0.25">
      <c r="A21" s="160" t="s">
        <v>29</v>
      </c>
      <c r="B21" s="160"/>
      <c r="C21" s="160"/>
    </row>
    <row r="22" spans="1:3" x14ac:dyDescent="0.25">
      <c r="A22" s="13" t="s">
        <v>30</v>
      </c>
      <c r="B22" s="14" t="s">
        <v>13</v>
      </c>
      <c r="C22" s="10" t="s">
        <v>1</v>
      </c>
    </row>
    <row r="23" spans="1:3" ht="30" x14ac:dyDescent="0.25">
      <c r="A23" s="8" t="s">
        <v>31</v>
      </c>
      <c r="B23" s="15" t="s">
        <v>32</v>
      </c>
      <c r="C23" s="10" t="s">
        <v>1</v>
      </c>
    </row>
    <row r="24" spans="1:3" x14ac:dyDescent="0.25">
      <c r="A24" s="11" t="s">
        <v>33</v>
      </c>
      <c r="B24" s="9" t="s">
        <v>34</v>
      </c>
      <c r="C24" s="10" t="s">
        <v>1</v>
      </c>
    </row>
    <row r="25" spans="1:3" x14ac:dyDescent="0.25">
      <c r="A25" s="16" t="s">
        <v>35</v>
      </c>
      <c r="B25" s="9" t="s">
        <v>13</v>
      </c>
      <c r="C25" s="10" t="s">
        <v>1</v>
      </c>
    </row>
    <row r="26" spans="1:3" x14ac:dyDescent="0.25">
      <c r="A26" s="17" t="s">
        <v>36</v>
      </c>
      <c r="B26" s="18" t="s">
        <v>13</v>
      </c>
      <c r="C26" s="19" t="s">
        <v>1</v>
      </c>
    </row>
    <row r="27" spans="1:3" x14ac:dyDescent="0.25">
      <c r="A27" s="20"/>
      <c r="B27" s="21"/>
      <c r="C27" s="22"/>
    </row>
    <row r="28" spans="1:3" ht="97.5" customHeight="1" x14ac:dyDescent="0.25">
      <c r="A28" s="161" t="s">
        <v>37</v>
      </c>
      <c r="B28" s="161"/>
      <c r="C28" s="161"/>
    </row>
    <row r="29" spans="1:3" x14ac:dyDescent="0.25">
      <c r="B29"/>
    </row>
    <row r="30" spans="1:3" x14ac:dyDescent="0.25">
      <c r="B30" s="23" t="s">
        <v>38</v>
      </c>
      <c r="C30" s="24" t="s">
        <v>1</v>
      </c>
    </row>
    <row r="31" spans="1:3" ht="30" x14ac:dyDescent="0.25">
      <c r="B31" s="23" t="s">
        <v>39</v>
      </c>
      <c r="C31" s="25" t="s">
        <v>1</v>
      </c>
    </row>
    <row r="32" spans="1:3" x14ac:dyDescent="0.25">
      <c r="B32" s="26" t="s">
        <v>40</v>
      </c>
      <c r="C32" s="27" t="s">
        <v>1</v>
      </c>
    </row>
    <row r="36" ht="57" customHeight="1" x14ac:dyDescent="0.25"/>
    <row r="37" ht="57" customHeight="1" x14ac:dyDescent="0.25"/>
    <row r="38" ht="57" customHeight="1" x14ac:dyDescent="0.25"/>
  </sheetData>
  <customSheetViews>
    <customSheetView guid="{EF9A3DCC-676C-42DF-9C37-8D9C83980439}">
      <selection activeCell="F6" sqref="F6"/>
      <pageMargins left="0.7" right="0.7" top="0.78749999999999998" bottom="0.78749999999999998" header="0.51180555555555496" footer="0.51180555555555496"/>
      <pageSetup paperSize="9" firstPageNumber="0" orientation="portrait" r:id="rId1"/>
    </customSheetView>
  </customSheetViews>
  <mergeCells count="7">
    <mergeCell ref="A21:C21"/>
    <mergeCell ref="A28:C28"/>
    <mergeCell ref="A1:C1"/>
    <mergeCell ref="A2:C2"/>
    <mergeCell ref="A3:C3"/>
    <mergeCell ref="A4:C4"/>
    <mergeCell ref="A5:C5"/>
  </mergeCells>
  <pageMargins left="0.7" right="0.7" top="0.78749999999999998" bottom="0.78749999999999998" header="0.51180555555555496" footer="0.51180555555555496"/>
  <pageSetup paperSize="9" firstPageNumber="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zoomScaleNormal="100" workbookViewId="0">
      <selection sqref="A1:C1"/>
    </sheetView>
  </sheetViews>
  <sheetFormatPr defaultRowHeight="15" x14ac:dyDescent="0.25"/>
  <cols>
    <col min="1" max="1" width="40.7109375"/>
    <col min="2" max="3" width="30.7109375"/>
    <col min="4" max="4" width="44.140625"/>
    <col min="5" max="5" width="38.85546875"/>
    <col min="6" max="6" width="31.42578125"/>
    <col min="7" max="1025" width="8.5703125"/>
  </cols>
  <sheetData>
    <row r="1" spans="1:4" ht="62.25" customHeight="1" x14ac:dyDescent="0.3">
      <c r="A1" s="162" t="s">
        <v>310</v>
      </c>
      <c r="B1" s="162"/>
      <c r="C1" s="162"/>
    </row>
    <row r="2" spans="1:4" ht="16.5" customHeight="1" x14ac:dyDescent="0.25">
      <c r="A2" s="163" t="s">
        <v>0</v>
      </c>
      <c r="B2" s="163"/>
      <c r="C2" s="163"/>
    </row>
    <row r="3" spans="1:4" ht="15.75" customHeight="1" x14ac:dyDescent="0.25">
      <c r="A3" s="167" t="s">
        <v>1</v>
      </c>
      <c r="B3" s="167"/>
      <c r="C3" s="167"/>
    </row>
    <row r="4" spans="1:4" ht="15.75" x14ac:dyDescent="0.25">
      <c r="A4" s="165" t="s">
        <v>2</v>
      </c>
      <c r="B4" s="165"/>
      <c r="C4" s="165"/>
    </row>
    <row r="5" spans="1:4" ht="15.75" x14ac:dyDescent="0.25">
      <c r="A5" s="166" t="s">
        <v>41</v>
      </c>
      <c r="B5" s="166"/>
      <c r="C5" s="166"/>
    </row>
    <row r="6" spans="1:4" ht="159.75" x14ac:dyDescent="0.3">
      <c r="A6" s="2" t="s">
        <v>278</v>
      </c>
      <c r="B6" s="3" t="s">
        <v>4</v>
      </c>
      <c r="C6" s="4" t="s">
        <v>279</v>
      </c>
      <c r="D6" s="28"/>
    </row>
    <row r="7" spans="1:4" x14ac:dyDescent="0.25">
      <c r="A7" s="5" t="s">
        <v>6</v>
      </c>
      <c r="B7" s="6" t="s">
        <v>7</v>
      </c>
      <c r="C7" s="7" t="s">
        <v>1</v>
      </c>
    </row>
    <row r="8" spans="1:4" x14ac:dyDescent="0.25">
      <c r="A8" s="8" t="s">
        <v>8</v>
      </c>
      <c r="B8" s="9" t="s">
        <v>9</v>
      </c>
      <c r="C8" s="10" t="s">
        <v>1</v>
      </c>
    </row>
    <row r="9" spans="1:4" x14ac:dyDescent="0.25">
      <c r="A9" s="8" t="s">
        <v>43</v>
      </c>
      <c r="B9" s="9" t="s">
        <v>44</v>
      </c>
      <c r="C9" s="10" t="s">
        <v>1</v>
      </c>
    </row>
    <row r="10" spans="1:4" x14ac:dyDescent="0.25">
      <c r="A10" s="8" t="s">
        <v>12</v>
      </c>
      <c r="B10" s="9" t="s">
        <v>13</v>
      </c>
      <c r="C10" s="10" t="s">
        <v>1</v>
      </c>
    </row>
    <row r="11" spans="1:4" ht="45" customHeight="1" x14ac:dyDescent="0.25">
      <c r="A11" s="11" t="s">
        <v>14</v>
      </c>
      <c r="B11" s="9" t="s">
        <v>271</v>
      </c>
      <c r="C11" s="10" t="s">
        <v>1</v>
      </c>
    </row>
    <row r="12" spans="1:4" x14ac:dyDescent="0.25">
      <c r="A12" s="8" t="s">
        <v>16</v>
      </c>
      <c r="B12" s="9" t="s">
        <v>13</v>
      </c>
      <c r="C12" s="10" t="s">
        <v>1</v>
      </c>
    </row>
    <row r="13" spans="1:4" ht="30" x14ac:dyDescent="0.25">
      <c r="A13" s="12" t="s">
        <v>17</v>
      </c>
      <c r="B13" s="9" t="s">
        <v>13</v>
      </c>
      <c r="C13" s="10" t="s">
        <v>1</v>
      </c>
    </row>
    <row r="14" spans="1:4" ht="30" x14ac:dyDescent="0.25">
      <c r="A14" s="12" t="s">
        <v>18</v>
      </c>
      <c r="B14" s="9" t="s">
        <v>13</v>
      </c>
      <c r="C14" s="10" t="s">
        <v>1</v>
      </c>
    </row>
    <row r="15" spans="1:4" x14ac:dyDescent="0.25">
      <c r="A15" s="12" t="s">
        <v>45</v>
      </c>
      <c r="B15" s="9" t="s">
        <v>20</v>
      </c>
      <c r="C15" s="10" t="s">
        <v>1</v>
      </c>
    </row>
    <row r="16" spans="1:4" ht="30" x14ac:dyDescent="0.25">
      <c r="A16" s="12" t="s">
        <v>46</v>
      </c>
      <c r="B16" s="9" t="s">
        <v>22</v>
      </c>
      <c r="C16" s="10" t="s">
        <v>1</v>
      </c>
    </row>
    <row r="17" spans="1:3" ht="30" x14ac:dyDescent="0.25">
      <c r="A17" s="12" t="s">
        <v>23</v>
      </c>
      <c r="B17" s="9" t="s">
        <v>13</v>
      </c>
      <c r="C17" s="10" t="s">
        <v>1</v>
      </c>
    </row>
    <row r="18" spans="1:3" x14ac:dyDescent="0.25">
      <c r="A18" s="12" t="s">
        <v>24</v>
      </c>
      <c r="B18" s="9" t="s">
        <v>25</v>
      </c>
      <c r="C18" s="10" t="s">
        <v>1</v>
      </c>
    </row>
    <row r="19" spans="1:3" x14ac:dyDescent="0.25">
      <c r="A19" s="12" t="s">
        <v>26</v>
      </c>
      <c r="B19" s="9" t="s">
        <v>27</v>
      </c>
      <c r="C19" s="10" t="s">
        <v>1</v>
      </c>
    </row>
    <row r="20" spans="1:3" ht="30" x14ac:dyDescent="0.25">
      <c r="A20" s="12" t="s">
        <v>28</v>
      </c>
      <c r="B20" s="9" t="s">
        <v>13</v>
      </c>
      <c r="C20" s="10" t="s">
        <v>1</v>
      </c>
    </row>
    <row r="21" spans="1:3" x14ac:dyDescent="0.25">
      <c r="A21" s="160" t="s">
        <v>29</v>
      </c>
      <c r="B21" s="160"/>
      <c r="C21" s="160"/>
    </row>
    <row r="22" spans="1:3" x14ac:dyDescent="0.25">
      <c r="A22" s="13" t="s">
        <v>30</v>
      </c>
      <c r="B22" s="29" t="s">
        <v>13</v>
      </c>
      <c r="C22" s="10" t="s">
        <v>1</v>
      </c>
    </row>
    <row r="23" spans="1:3" ht="30" x14ac:dyDescent="0.25">
      <c r="A23" s="8" t="s">
        <v>31</v>
      </c>
      <c r="B23" s="15" t="s">
        <v>32</v>
      </c>
      <c r="C23" s="10" t="s">
        <v>1</v>
      </c>
    </row>
    <row r="24" spans="1:3" x14ac:dyDescent="0.25">
      <c r="A24" s="11" t="s">
        <v>33</v>
      </c>
      <c r="B24" s="9" t="s">
        <v>34</v>
      </c>
      <c r="C24" s="10" t="s">
        <v>1</v>
      </c>
    </row>
    <row r="25" spans="1:3" x14ac:dyDescent="0.25">
      <c r="A25" s="16" t="s">
        <v>35</v>
      </c>
      <c r="B25" s="9" t="s">
        <v>13</v>
      </c>
      <c r="C25" s="10" t="s">
        <v>1</v>
      </c>
    </row>
    <row r="26" spans="1:3" x14ac:dyDescent="0.25">
      <c r="A26" s="8" t="s">
        <v>36</v>
      </c>
      <c r="B26" s="9" t="s">
        <v>13</v>
      </c>
      <c r="C26" s="10" t="s">
        <v>1</v>
      </c>
    </row>
    <row r="27" spans="1:3" x14ac:dyDescent="0.25">
      <c r="A27" s="160" t="s">
        <v>47</v>
      </c>
      <c r="B27" s="160"/>
      <c r="C27" s="160"/>
    </row>
    <row r="28" spans="1:3" ht="60" x14ac:dyDescent="0.25">
      <c r="A28" s="30" t="s">
        <v>48</v>
      </c>
      <c r="B28" s="18" t="s">
        <v>49</v>
      </c>
      <c r="C28" s="19" t="s">
        <v>1</v>
      </c>
    </row>
    <row r="30" spans="1:3" ht="96" customHeight="1" x14ac:dyDescent="0.25">
      <c r="A30" s="161" t="s">
        <v>37</v>
      </c>
      <c r="B30" s="161"/>
      <c r="C30" s="161"/>
    </row>
    <row r="32" spans="1:3" x14ac:dyDescent="0.25">
      <c r="B32" s="23" t="s">
        <v>38</v>
      </c>
      <c r="C32" s="24" t="s">
        <v>1</v>
      </c>
    </row>
    <row r="33" spans="2:3" ht="30" x14ac:dyDescent="0.25">
      <c r="B33" s="23" t="s">
        <v>39</v>
      </c>
      <c r="C33" s="25" t="s">
        <v>1</v>
      </c>
    </row>
    <row r="34" spans="2:3" x14ac:dyDescent="0.25">
      <c r="B34" s="26" t="s">
        <v>40</v>
      </c>
      <c r="C34" s="27" t="s">
        <v>1</v>
      </c>
    </row>
    <row r="36" spans="2:3" ht="57" customHeight="1" x14ac:dyDescent="0.25"/>
    <row r="37" spans="2:3" ht="57" customHeight="1" x14ac:dyDescent="0.25"/>
    <row r="38" spans="2:3" ht="57" customHeight="1" x14ac:dyDescent="0.25"/>
  </sheetData>
  <customSheetViews>
    <customSheetView guid="{EF9A3DCC-676C-42DF-9C37-8D9C83980439}">
      <selection activeCell="D9" sqref="D9"/>
      <pageMargins left="0.7" right="0.7" top="0.78749999999999998" bottom="0.78749999999999998" header="0.51180555555555496" footer="0.51180555555555496"/>
      <pageSetup paperSize="0" scale="0" firstPageNumber="0" orientation="portrait" usePrinterDefaults="0" horizontalDpi="0" verticalDpi="0" copies="0"/>
    </customSheetView>
  </customSheetViews>
  <mergeCells count="8">
    <mergeCell ref="A21:C21"/>
    <mergeCell ref="A27:C27"/>
    <mergeCell ref="A30:C30"/>
    <mergeCell ref="A1:C1"/>
    <mergeCell ref="A2:C2"/>
    <mergeCell ref="A3:C3"/>
    <mergeCell ref="A4:C4"/>
    <mergeCell ref="A5:C5"/>
  </mergeCells>
  <pageMargins left="0.7" right="0.7" top="0.78749999999999998" bottom="0.78749999999999998" header="0.51180555555555496" footer="0.51180555555555496"/>
  <pageSetup paperSize="0" scale="0" firstPageNumber="0" orientation="portrait" usePrinterDefaults="0" horizontalDpi="0" verticalDpi="0" copie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zoomScaleNormal="100" workbookViewId="0">
      <selection sqref="A1:C1"/>
    </sheetView>
  </sheetViews>
  <sheetFormatPr defaultRowHeight="15" x14ac:dyDescent="0.25"/>
  <cols>
    <col min="1" max="1" width="40.7109375" style="31"/>
    <col min="2" max="3" width="30.7109375"/>
    <col min="4" max="4" width="18.28515625"/>
    <col min="5" max="5" width="31"/>
    <col min="6" max="6" width="34.140625"/>
    <col min="7" max="1025" width="8.5703125"/>
  </cols>
  <sheetData>
    <row r="1" spans="1:3" ht="54.75" customHeight="1" x14ac:dyDescent="0.3">
      <c r="A1" s="162" t="s">
        <v>311</v>
      </c>
      <c r="B1" s="162"/>
      <c r="C1" s="162"/>
    </row>
    <row r="2" spans="1:3" ht="16.5" customHeight="1" x14ac:dyDescent="0.25">
      <c r="A2" s="163" t="s">
        <v>0</v>
      </c>
      <c r="B2" s="163"/>
      <c r="C2" s="163"/>
    </row>
    <row r="3" spans="1:3" ht="15.75" customHeight="1" x14ac:dyDescent="0.25">
      <c r="A3" s="167" t="s">
        <v>1</v>
      </c>
      <c r="B3" s="167"/>
      <c r="C3" s="167"/>
    </row>
    <row r="4" spans="1:3" ht="15.75" x14ac:dyDescent="0.25">
      <c r="A4" s="165" t="s">
        <v>2</v>
      </c>
      <c r="B4" s="165"/>
      <c r="C4" s="165"/>
    </row>
    <row r="5" spans="1:3" ht="16.5" customHeight="1" x14ac:dyDescent="0.25">
      <c r="A5" s="168" t="s">
        <v>50</v>
      </c>
      <c r="B5" s="168"/>
      <c r="C5" s="168"/>
    </row>
    <row r="6" spans="1:3" ht="159.75" x14ac:dyDescent="0.25">
      <c r="A6" s="2" t="s">
        <v>280</v>
      </c>
      <c r="B6" s="3" t="s">
        <v>4</v>
      </c>
      <c r="C6" s="4" t="s">
        <v>281</v>
      </c>
    </row>
    <row r="7" spans="1:3" x14ac:dyDescent="0.25">
      <c r="A7" s="32" t="s">
        <v>6</v>
      </c>
      <c r="B7" s="33" t="s">
        <v>51</v>
      </c>
      <c r="C7" s="7" t="s">
        <v>1</v>
      </c>
    </row>
    <row r="8" spans="1:3" x14ac:dyDescent="0.25">
      <c r="A8" s="34" t="s">
        <v>52</v>
      </c>
      <c r="B8" s="35" t="s">
        <v>9</v>
      </c>
      <c r="C8" s="10" t="s">
        <v>1</v>
      </c>
    </row>
    <row r="9" spans="1:3" x14ac:dyDescent="0.25">
      <c r="A9" s="34" t="s">
        <v>10</v>
      </c>
      <c r="B9" s="35" t="s">
        <v>44</v>
      </c>
      <c r="C9" s="10" t="s">
        <v>1</v>
      </c>
    </row>
    <row r="10" spans="1:3" x14ac:dyDescent="0.25">
      <c r="A10" s="34" t="s">
        <v>12</v>
      </c>
      <c r="B10" s="35" t="s">
        <v>13</v>
      </c>
      <c r="C10" s="10" t="s">
        <v>1</v>
      </c>
    </row>
    <row r="11" spans="1:3" ht="30" x14ac:dyDescent="0.25">
      <c r="A11" s="34" t="s">
        <v>53</v>
      </c>
      <c r="B11" s="73" t="s">
        <v>271</v>
      </c>
      <c r="C11" s="10" t="s">
        <v>1</v>
      </c>
    </row>
    <row r="12" spans="1:3" x14ac:dyDescent="0.25">
      <c r="A12" s="34" t="s">
        <v>16</v>
      </c>
      <c r="B12" s="76" t="s">
        <v>13</v>
      </c>
      <c r="C12" s="10" t="s">
        <v>1</v>
      </c>
    </row>
    <row r="13" spans="1:3" ht="30" x14ac:dyDescent="0.25">
      <c r="A13" s="36" t="s">
        <v>17</v>
      </c>
      <c r="B13" s="76" t="s">
        <v>13</v>
      </c>
      <c r="C13" s="10" t="s">
        <v>1</v>
      </c>
    </row>
    <row r="14" spans="1:3" x14ac:dyDescent="0.25">
      <c r="A14" s="36" t="s">
        <v>54</v>
      </c>
      <c r="B14" s="76" t="s">
        <v>55</v>
      </c>
      <c r="C14" s="10" t="s">
        <v>1</v>
      </c>
    </row>
    <row r="15" spans="1:3" x14ac:dyDescent="0.25">
      <c r="A15" s="36" t="s">
        <v>56</v>
      </c>
      <c r="B15" s="76" t="s">
        <v>57</v>
      </c>
      <c r="C15" s="10" t="s">
        <v>1</v>
      </c>
    </row>
    <row r="16" spans="1:3" x14ac:dyDescent="0.25">
      <c r="A16" s="36" t="s">
        <v>58</v>
      </c>
      <c r="B16" s="76" t="s">
        <v>13</v>
      </c>
      <c r="C16" s="10" t="s">
        <v>1</v>
      </c>
    </row>
    <row r="17" spans="1:3" x14ac:dyDescent="0.25">
      <c r="A17" s="12" t="s">
        <v>45</v>
      </c>
      <c r="B17" s="73" t="s">
        <v>272</v>
      </c>
      <c r="C17" s="10" t="s">
        <v>1</v>
      </c>
    </row>
    <row r="18" spans="1:3" ht="45" x14ac:dyDescent="0.25">
      <c r="A18" s="12" t="s">
        <v>21</v>
      </c>
      <c r="B18" s="73" t="s">
        <v>22</v>
      </c>
      <c r="C18" s="10" t="s">
        <v>1</v>
      </c>
    </row>
    <row r="19" spans="1:3" ht="30" x14ac:dyDescent="0.25">
      <c r="A19" s="36" t="s">
        <v>23</v>
      </c>
      <c r="B19" s="35" t="s">
        <v>13</v>
      </c>
      <c r="C19" s="10" t="s">
        <v>1</v>
      </c>
    </row>
    <row r="20" spans="1:3" x14ac:dyDescent="0.25">
      <c r="A20" s="36" t="s">
        <v>24</v>
      </c>
      <c r="B20" s="35" t="s">
        <v>59</v>
      </c>
      <c r="C20" s="10" t="s">
        <v>1</v>
      </c>
    </row>
    <row r="21" spans="1:3" x14ac:dyDescent="0.25">
      <c r="A21" s="36" t="s">
        <v>60</v>
      </c>
      <c r="B21" s="76" t="s">
        <v>261</v>
      </c>
      <c r="C21" s="10" t="s">
        <v>1</v>
      </c>
    </row>
    <row r="22" spans="1:3" ht="30" x14ac:dyDescent="0.25">
      <c r="A22" s="36" t="s">
        <v>28</v>
      </c>
      <c r="B22" s="35" t="s">
        <v>13</v>
      </c>
      <c r="C22" s="10" t="s">
        <v>1</v>
      </c>
    </row>
    <row r="23" spans="1:3" x14ac:dyDescent="0.25">
      <c r="A23" s="160" t="s">
        <v>29</v>
      </c>
      <c r="B23" s="160"/>
      <c r="C23" s="160"/>
    </row>
    <row r="24" spans="1:3" x14ac:dyDescent="0.25">
      <c r="A24" s="13" t="s">
        <v>61</v>
      </c>
      <c r="B24" s="14" t="s">
        <v>13</v>
      </c>
      <c r="C24" s="10" t="s">
        <v>1</v>
      </c>
    </row>
    <row r="25" spans="1:3" ht="30" x14ac:dyDescent="0.25">
      <c r="A25" s="34" t="s">
        <v>31</v>
      </c>
      <c r="B25" s="37" t="s">
        <v>32</v>
      </c>
      <c r="C25" s="10" t="s">
        <v>1</v>
      </c>
    </row>
    <row r="26" spans="1:3" x14ac:dyDescent="0.25">
      <c r="A26" s="34" t="s">
        <v>33</v>
      </c>
      <c r="B26" s="35" t="s">
        <v>34</v>
      </c>
      <c r="C26" s="10" t="s">
        <v>1</v>
      </c>
    </row>
    <row r="27" spans="1:3" x14ac:dyDescent="0.25">
      <c r="A27" s="36" t="s">
        <v>35</v>
      </c>
      <c r="B27" s="35" t="s">
        <v>13</v>
      </c>
      <c r="C27" s="10" t="s">
        <v>1</v>
      </c>
    </row>
    <row r="28" spans="1:3" x14ac:dyDescent="0.25">
      <c r="A28" s="38" t="s">
        <v>36</v>
      </c>
      <c r="B28" s="39" t="s">
        <v>13</v>
      </c>
      <c r="C28" s="19" t="s">
        <v>1</v>
      </c>
    </row>
    <row r="29" spans="1:3" x14ac:dyDescent="0.25">
      <c r="A29"/>
    </row>
    <row r="30" spans="1:3" ht="119.25" customHeight="1" x14ac:dyDescent="0.25">
      <c r="A30" s="161" t="s">
        <v>37</v>
      </c>
      <c r="B30" s="161"/>
      <c r="C30" s="161"/>
    </row>
    <row r="32" spans="1:3" x14ac:dyDescent="0.25">
      <c r="B32" s="23" t="s">
        <v>38</v>
      </c>
      <c r="C32" s="24" t="s">
        <v>1</v>
      </c>
    </row>
    <row r="33" spans="2:3" ht="30" x14ac:dyDescent="0.25">
      <c r="B33" s="23" t="s">
        <v>39</v>
      </c>
      <c r="C33" s="25" t="s">
        <v>1</v>
      </c>
    </row>
    <row r="34" spans="2:3" x14ac:dyDescent="0.25">
      <c r="B34" s="26" t="s">
        <v>40</v>
      </c>
      <c r="C34" s="27" t="s">
        <v>1</v>
      </c>
    </row>
  </sheetData>
  <customSheetViews>
    <customSheetView guid="{EF9A3DCC-676C-42DF-9C37-8D9C83980439}" topLeftCell="A4">
      <selection activeCell="B11" sqref="B11"/>
      <pageMargins left="0.7" right="0.7" top="0.78749999999999998" bottom="0.78749999999999998" header="0.51180555555555496" footer="0.51180555555555496"/>
      <pageSetup paperSize="0" scale="0" firstPageNumber="0" orientation="portrait" usePrinterDefaults="0" horizontalDpi="0" verticalDpi="0" copies="0"/>
    </customSheetView>
  </customSheetViews>
  <mergeCells count="7">
    <mergeCell ref="A23:C23"/>
    <mergeCell ref="A30:C30"/>
    <mergeCell ref="A1:C1"/>
    <mergeCell ref="A2:C2"/>
    <mergeCell ref="A3:C3"/>
    <mergeCell ref="A4:C4"/>
    <mergeCell ref="A5:C5"/>
  </mergeCells>
  <pageMargins left="0.7" right="0.7" top="0.78749999999999998" bottom="0.78749999999999998" header="0.51180555555555496" footer="0.51180555555555496"/>
  <pageSetup paperSize="0" scale="0" firstPageNumber="0" orientation="portrait" usePrinterDefaults="0" horizontalDpi="0" verticalDpi="0" copie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5"/>
  <sheetViews>
    <sheetView zoomScaleNormal="100" workbookViewId="0">
      <selection sqref="A1:C1"/>
    </sheetView>
  </sheetViews>
  <sheetFormatPr defaultRowHeight="15" x14ac:dyDescent="0.25"/>
  <cols>
    <col min="1" max="1" width="40.7109375" style="40"/>
    <col min="2" max="3" width="30.7109375" style="40"/>
    <col min="4" max="4" width="39.28515625" style="40"/>
    <col min="5" max="5" width="21" style="40"/>
    <col min="6" max="6" width="27.140625" style="40"/>
    <col min="7" max="256" width="6.7109375" style="40"/>
    <col min="257" max="257" width="44.85546875" style="40"/>
    <col min="258" max="258" width="22.140625" style="40"/>
    <col min="259" max="259" width="37.140625" style="40"/>
    <col min="260" max="512" width="6.7109375" style="40"/>
    <col min="513" max="513" width="44.85546875" style="40"/>
    <col min="514" max="514" width="22.140625" style="40"/>
    <col min="515" max="515" width="37.140625" style="40"/>
    <col min="516" max="768" width="6.7109375" style="40"/>
    <col min="769" max="769" width="44.85546875" style="40"/>
    <col min="770" max="770" width="22.140625" style="40"/>
    <col min="771" max="771" width="37.140625" style="40"/>
    <col min="772" max="1025" width="6.7109375" style="40"/>
  </cols>
  <sheetData>
    <row r="1" spans="1:1024" ht="66.75" customHeight="1" x14ac:dyDescent="0.3">
      <c r="A1" s="162" t="s">
        <v>312</v>
      </c>
      <c r="B1" s="162"/>
      <c r="C1" s="162"/>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6.5" customHeight="1" x14ac:dyDescent="0.25">
      <c r="A2" s="169" t="s">
        <v>0</v>
      </c>
      <c r="B2" s="169"/>
      <c r="C2" s="169"/>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75" customHeight="1" x14ac:dyDescent="0.25">
      <c r="A3" s="167" t="s">
        <v>1</v>
      </c>
      <c r="B3" s="167"/>
      <c r="C3" s="167"/>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5.75" x14ac:dyDescent="0.25">
      <c r="A4" s="165" t="s">
        <v>2</v>
      </c>
      <c r="B4" s="165"/>
      <c r="C4" s="165"/>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5.75" customHeight="1" x14ac:dyDescent="0.25">
      <c r="A5" s="170" t="s">
        <v>50</v>
      </c>
      <c r="B5" s="170"/>
      <c r="C5" s="170"/>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s="42" customFormat="1" ht="159.75" x14ac:dyDescent="0.25">
      <c r="A6" s="2" t="s">
        <v>282</v>
      </c>
      <c r="B6" s="3" t="s">
        <v>4</v>
      </c>
      <c r="C6" s="4" t="s">
        <v>281</v>
      </c>
      <c r="D6" s="41"/>
    </row>
    <row r="7" spans="1:1024" x14ac:dyDescent="0.25">
      <c r="A7" s="32" t="s">
        <v>6</v>
      </c>
      <c r="B7" s="88" t="s">
        <v>51</v>
      </c>
      <c r="C7" s="7" t="s">
        <v>1</v>
      </c>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x14ac:dyDescent="0.25">
      <c r="A8" s="34" t="s">
        <v>52</v>
      </c>
      <c r="B8" s="76" t="s">
        <v>9</v>
      </c>
      <c r="C8" s="10" t="s">
        <v>1</v>
      </c>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x14ac:dyDescent="0.25">
      <c r="A9" s="34" t="s">
        <v>10</v>
      </c>
      <c r="B9" s="76" t="s">
        <v>62</v>
      </c>
      <c r="C9" s="10" t="s">
        <v>1</v>
      </c>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x14ac:dyDescent="0.25">
      <c r="A10" s="34" t="s">
        <v>12</v>
      </c>
      <c r="B10" s="76" t="s">
        <v>13</v>
      </c>
      <c r="C10" s="10" t="s">
        <v>1</v>
      </c>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30" x14ac:dyDescent="0.25">
      <c r="A11" s="34" t="s">
        <v>53</v>
      </c>
      <c r="B11" s="73" t="s">
        <v>15</v>
      </c>
      <c r="C11" s="10" t="s">
        <v>1</v>
      </c>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x14ac:dyDescent="0.25">
      <c r="A12" s="34" t="s">
        <v>16</v>
      </c>
      <c r="B12" s="76" t="s">
        <v>13</v>
      </c>
      <c r="C12" s="10" t="s">
        <v>1</v>
      </c>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30" x14ac:dyDescent="0.25">
      <c r="A13" s="36" t="s">
        <v>17</v>
      </c>
      <c r="B13" s="76" t="s">
        <v>13</v>
      </c>
      <c r="C13" s="10" t="s">
        <v>1</v>
      </c>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25">
      <c r="A14" s="36" t="s">
        <v>54</v>
      </c>
      <c r="B14" s="76" t="s">
        <v>55</v>
      </c>
      <c r="C14" s="10" t="s">
        <v>1</v>
      </c>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25">
      <c r="A15" s="36" t="s">
        <v>56</v>
      </c>
      <c r="B15" s="76" t="s">
        <v>57</v>
      </c>
      <c r="C15" s="10" t="s">
        <v>1</v>
      </c>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25">
      <c r="A16" s="36" t="s">
        <v>58</v>
      </c>
      <c r="B16" s="76" t="s">
        <v>13</v>
      </c>
      <c r="C16" s="10" t="s">
        <v>1</v>
      </c>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25">
      <c r="A17" s="12" t="s">
        <v>45</v>
      </c>
      <c r="B17" s="73" t="s">
        <v>20</v>
      </c>
      <c r="C17" s="10" t="s">
        <v>1</v>
      </c>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45" x14ac:dyDescent="0.25">
      <c r="A18" s="12" t="s">
        <v>21</v>
      </c>
      <c r="B18" s="73" t="s">
        <v>22</v>
      </c>
      <c r="C18" s="10" t="s">
        <v>1</v>
      </c>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30" x14ac:dyDescent="0.25">
      <c r="A19" s="12" t="s">
        <v>23</v>
      </c>
      <c r="B19" s="73" t="s">
        <v>13</v>
      </c>
      <c r="C19" s="10" t="s">
        <v>1</v>
      </c>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x14ac:dyDescent="0.25">
      <c r="A20" s="12" t="s">
        <v>24</v>
      </c>
      <c r="B20" s="73" t="s">
        <v>59</v>
      </c>
      <c r="C20" s="10" t="s">
        <v>1</v>
      </c>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x14ac:dyDescent="0.25">
      <c r="A21" s="12" t="s">
        <v>60</v>
      </c>
      <c r="B21" s="73" t="s">
        <v>63</v>
      </c>
      <c r="C21" s="10" t="s">
        <v>1</v>
      </c>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30" x14ac:dyDescent="0.25">
      <c r="A22" s="12" t="s">
        <v>28</v>
      </c>
      <c r="B22" s="73" t="s">
        <v>13</v>
      </c>
      <c r="C22" s="10" t="s">
        <v>1</v>
      </c>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x14ac:dyDescent="0.25">
      <c r="A23" s="160" t="s">
        <v>29</v>
      </c>
      <c r="B23" s="160"/>
      <c r="C23" s="160"/>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x14ac:dyDescent="0.25">
      <c r="A24" s="13" t="s">
        <v>61</v>
      </c>
      <c r="B24" s="14" t="s">
        <v>13</v>
      </c>
      <c r="C24" s="10" t="s">
        <v>1</v>
      </c>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30" x14ac:dyDescent="0.25">
      <c r="A25" s="13" t="s">
        <v>64</v>
      </c>
      <c r="B25" s="14" t="s">
        <v>13</v>
      </c>
      <c r="C25" s="10" t="s">
        <v>1</v>
      </c>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30" x14ac:dyDescent="0.25">
      <c r="A26" s="34" t="s">
        <v>31</v>
      </c>
      <c r="B26" s="37" t="s">
        <v>32</v>
      </c>
      <c r="C26" s="10" t="s">
        <v>1</v>
      </c>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x14ac:dyDescent="0.25">
      <c r="A27" s="34" t="s">
        <v>33</v>
      </c>
      <c r="B27" s="35" t="s">
        <v>34</v>
      </c>
      <c r="C27" s="10" t="s">
        <v>1</v>
      </c>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s="43" customFormat="1" ht="15.75" x14ac:dyDescent="0.25">
      <c r="A28" s="36" t="s">
        <v>35</v>
      </c>
      <c r="B28" s="35" t="s">
        <v>13</v>
      </c>
      <c r="C28" s="10" t="s">
        <v>1</v>
      </c>
    </row>
    <row r="29" spans="1:1024" s="42" customFormat="1" ht="15.75" x14ac:dyDescent="0.25">
      <c r="A29" s="38" t="s">
        <v>36</v>
      </c>
      <c r="B29" s="39" t="s">
        <v>13</v>
      </c>
      <c r="C29" s="19" t="s">
        <v>1</v>
      </c>
    </row>
    <row r="30" spans="1:1024" ht="15.75" x14ac:dyDescent="0.25">
      <c r="A30" s="44"/>
      <c r="B30" s="43"/>
      <c r="C30" s="42"/>
    </row>
    <row r="31" spans="1:1024" ht="85.5" customHeight="1" x14ac:dyDescent="0.25">
      <c r="A31" s="161" t="s">
        <v>37</v>
      </c>
      <c r="B31" s="161"/>
      <c r="C31" s="161"/>
    </row>
    <row r="32" spans="1:1024" x14ac:dyDescent="0.25">
      <c r="B32"/>
      <c r="C32"/>
    </row>
    <row r="33" spans="2:3" x14ac:dyDescent="0.25">
      <c r="B33" s="23" t="s">
        <v>38</v>
      </c>
      <c r="C33" s="24" t="s">
        <v>1</v>
      </c>
    </row>
    <row r="34" spans="2:3" ht="30" x14ac:dyDescent="0.25">
      <c r="B34" s="23" t="s">
        <v>39</v>
      </c>
      <c r="C34" s="25" t="s">
        <v>1</v>
      </c>
    </row>
    <row r="35" spans="2:3" x14ac:dyDescent="0.25">
      <c r="B35" s="26" t="s">
        <v>40</v>
      </c>
      <c r="C35" s="27" t="s">
        <v>1</v>
      </c>
    </row>
  </sheetData>
  <customSheetViews>
    <customSheetView guid="{EF9A3DCC-676C-42DF-9C37-8D9C83980439}">
      <selection activeCell="A23" sqref="A23:C23"/>
      <pageMargins left="0.7" right="0.7" top="0.78749999999999998" bottom="0.78749999999999998" header="0.51180555555555496" footer="0.51180555555555496"/>
      <pageSetup paperSize="0" scale="0" firstPageNumber="0" orientation="portrait" usePrinterDefaults="0" horizontalDpi="0" verticalDpi="0" copies="0"/>
    </customSheetView>
  </customSheetViews>
  <mergeCells count="7">
    <mergeCell ref="A23:C23"/>
    <mergeCell ref="A31:C31"/>
    <mergeCell ref="A1:C1"/>
    <mergeCell ref="A2:C2"/>
    <mergeCell ref="A3:C3"/>
    <mergeCell ref="A4:C4"/>
    <mergeCell ref="A5:C5"/>
  </mergeCells>
  <pageMargins left="0.7" right="0.7" top="0.78749999999999998" bottom="0.78749999999999998" header="0.51180555555555496" footer="0.51180555555555496"/>
  <pageSetup paperSize="0" scale="0" firstPageNumber="0" orientation="portrait" usePrinterDefaults="0" horizontalDpi="0" verticalDpi="0" copie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workbookViewId="0">
      <selection sqref="A1:C1"/>
    </sheetView>
  </sheetViews>
  <sheetFormatPr defaultRowHeight="15" x14ac:dyDescent="0.25"/>
  <cols>
    <col min="1" max="1" width="40.7109375"/>
    <col min="2" max="3" width="30.7109375"/>
    <col min="4" max="4" width="7.7109375"/>
    <col min="5" max="5" width="46.5703125"/>
    <col min="6" max="6" width="25.140625"/>
    <col min="7" max="7" width="15.5703125"/>
    <col min="8" max="1025" width="8.5703125"/>
  </cols>
  <sheetData>
    <row r="1" spans="1:3" ht="63" customHeight="1" x14ac:dyDescent="0.3">
      <c r="A1" s="162" t="s">
        <v>313</v>
      </c>
      <c r="B1" s="162"/>
      <c r="C1" s="162"/>
    </row>
    <row r="2" spans="1:3" ht="16.5" customHeight="1" thickBot="1" x14ac:dyDescent="0.3">
      <c r="A2" s="163" t="s">
        <v>0</v>
      </c>
      <c r="B2" s="163"/>
      <c r="C2" s="163"/>
    </row>
    <row r="3" spans="1:3" ht="15.75" customHeight="1" thickBot="1" x14ac:dyDescent="0.3">
      <c r="A3" s="167" t="s">
        <v>1</v>
      </c>
      <c r="B3" s="167"/>
      <c r="C3" s="167"/>
    </row>
    <row r="4" spans="1:3" ht="16.5" thickBot="1" x14ac:dyDescent="0.3">
      <c r="A4" s="165" t="s">
        <v>2</v>
      </c>
      <c r="B4" s="165"/>
      <c r="C4" s="165"/>
    </row>
    <row r="5" spans="1:3" ht="16.5" thickBot="1" x14ac:dyDescent="0.3">
      <c r="A5" s="172" t="s">
        <v>3</v>
      </c>
      <c r="B5" s="172"/>
      <c r="C5" s="172"/>
    </row>
    <row r="6" spans="1:3" ht="162" customHeight="1" thickBot="1" x14ac:dyDescent="0.3">
      <c r="A6" s="2" t="s">
        <v>283</v>
      </c>
      <c r="B6" s="3" t="s">
        <v>4</v>
      </c>
      <c r="C6" s="4" t="s">
        <v>279</v>
      </c>
    </row>
    <row r="7" spans="1:3" x14ac:dyDescent="0.25">
      <c r="A7" s="45" t="s">
        <v>65</v>
      </c>
      <c r="B7" s="46" t="s">
        <v>66</v>
      </c>
      <c r="C7" s="7" t="s">
        <v>1</v>
      </c>
    </row>
    <row r="8" spans="1:3" x14ac:dyDescent="0.25">
      <c r="A8" s="11" t="s">
        <v>67</v>
      </c>
      <c r="B8" s="15" t="s">
        <v>68</v>
      </c>
      <c r="C8" s="10" t="s">
        <v>1</v>
      </c>
    </row>
    <row r="9" spans="1:3" x14ac:dyDescent="0.25">
      <c r="A9" s="8" t="s">
        <v>8</v>
      </c>
      <c r="B9" s="75" t="s">
        <v>69</v>
      </c>
      <c r="C9" s="10" t="s">
        <v>1</v>
      </c>
    </row>
    <row r="10" spans="1:3" x14ac:dyDescent="0.25">
      <c r="A10" s="11" t="s">
        <v>10</v>
      </c>
      <c r="B10" s="75" t="s">
        <v>70</v>
      </c>
      <c r="C10" s="10" t="s">
        <v>1</v>
      </c>
    </row>
    <row r="11" spans="1:3" x14ac:dyDescent="0.25">
      <c r="A11" s="11" t="s">
        <v>71</v>
      </c>
      <c r="B11" s="75" t="s">
        <v>13</v>
      </c>
      <c r="C11" s="10" t="s">
        <v>1</v>
      </c>
    </row>
    <row r="12" spans="1:3" x14ac:dyDescent="0.25">
      <c r="A12" s="11" t="s">
        <v>72</v>
      </c>
      <c r="B12" s="75" t="s">
        <v>13</v>
      </c>
      <c r="C12" s="10" t="s">
        <v>1</v>
      </c>
    </row>
    <row r="13" spans="1:3" x14ac:dyDescent="0.25">
      <c r="A13" s="11" t="s">
        <v>73</v>
      </c>
      <c r="B13" s="75" t="s">
        <v>13</v>
      </c>
      <c r="C13" s="10" t="s">
        <v>1</v>
      </c>
    </row>
    <row r="14" spans="1:3" ht="30" x14ac:dyDescent="0.25">
      <c r="A14" s="11" t="s">
        <v>74</v>
      </c>
      <c r="B14" s="75" t="s">
        <v>13</v>
      </c>
      <c r="C14" s="10" t="s">
        <v>1</v>
      </c>
    </row>
    <row r="15" spans="1:3" x14ac:dyDescent="0.25">
      <c r="A15" s="11" t="s">
        <v>75</v>
      </c>
      <c r="B15" s="75" t="s">
        <v>76</v>
      </c>
      <c r="C15" s="10" t="s">
        <v>1</v>
      </c>
    </row>
    <row r="16" spans="1:3" x14ac:dyDescent="0.25">
      <c r="A16" s="11" t="s">
        <v>12</v>
      </c>
      <c r="B16" s="75" t="s">
        <v>13</v>
      </c>
      <c r="C16" s="10" t="s">
        <v>1</v>
      </c>
    </row>
    <row r="17" spans="1:7" x14ac:dyDescent="0.25">
      <c r="A17" s="11" t="s">
        <v>77</v>
      </c>
      <c r="B17" s="75" t="s">
        <v>78</v>
      </c>
      <c r="C17" s="10" t="s">
        <v>1</v>
      </c>
    </row>
    <row r="18" spans="1:7" x14ac:dyDescent="0.25">
      <c r="A18" s="8" t="s">
        <v>16</v>
      </c>
      <c r="B18" s="75" t="s">
        <v>13</v>
      </c>
      <c r="C18" s="10" t="s">
        <v>1</v>
      </c>
    </row>
    <row r="19" spans="1:7" ht="30" x14ac:dyDescent="0.25">
      <c r="A19" s="11" t="s">
        <v>79</v>
      </c>
      <c r="B19" s="75" t="s">
        <v>13</v>
      </c>
      <c r="C19" s="10" t="s">
        <v>1</v>
      </c>
    </row>
    <row r="20" spans="1:7" ht="46.5" customHeight="1" x14ac:dyDescent="0.25">
      <c r="A20" s="77" t="s">
        <v>80</v>
      </c>
      <c r="B20" s="89" t="s">
        <v>13</v>
      </c>
      <c r="C20" s="79" t="s">
        <v>1</v>
      </c>
    </row>
    <row r="21" spans="1:7" s="42" customFormat="1" ht="23.25" customHeight="1" x14ac:dyDescent="0.25">
      <c r="A21" s="171" t="s">
        <v>81</v>
      </c>
      <c r="B21" s="171"/>
      <c r="C21" s="171"/>
      <c r="E21"/>
      <c r="F21"/>
      <c r="G21"/>
    </row>
    <row r="22" spans="1:7" ht="36" customHeight="1" x14ac:dyDescent="0.25">
      <c r="A22" s="32" t="s">
        <v>31</v>
      </c>
      <c r="B22" s="59" t="s">
        <v>83</v>
      </c>
      <c r="C22" s="7" t="s">
        <v>1</v>
      </c>
    </row>
    <row r="23" spans="1:7" ht="34.5" customHeight="1" x14ac:dyDescent="0.25">
      <c r="A23" s="77" t="s">
        <v>85</v>
      </c>
      <c r="B23" s="78" t="s">
        <v>13</v>
      </c>
      <c r="C23" s="79" t="s">
        <v>1</v>
      </c>
    </row>
    <row r="24" spans="1:7" ht="45" x14ac:dyDescent="0.25">
      <c r="A24" s="48" t="s">
        <v>86</v>
      </c>
      <c r="B24" s="15" t="s">
        <v>13</v>
      </c>
      <c r="C24" s="10" t="s">
        <v>82</v>
      </c>
    </row>
    <row r="25" spans="1:7" ht="43.35" customHeight="1" x14ac:dyDescent="0.25">
      <c r="A25" s="48" t="s">
        <v>87</v>
      </c>
      <c r="B25" s="15" t="s">
        <v>13</v>
      </c>
      <c r="C25" s="10" t="s">
        <v>82</v>
      </c>
    </row>
    <row r="26" spans="1:7" ht="45" x14ac:dyDescent="0.25">
      <c r="A26" s="48" t="s">
        <v>84</v>
      </c>
      <c r="B26" s="15" t="s">
        <v>13</v>
      </c>
      <c r="C26" s="10" t="s">
        <v>82</v>
      </c>
    </row>
    <row r="27" spans="1:7" ht="30.75" thickBot="1" x14ac:dyDescent="0.3">
      <c r="A27" s="80" t="s">
        <v>262</v>
      </c>
      <c r="B27" s="49" t="s">
        <v>13</v>
      </c>
      <c r="C27" s="19" t="s">
        <v>82</v>
      </c>
    </row>
    <row r="32" spans="1:7" ht="82.15" customHeight="1" x14ac:dyDescent="0.25">
      <c r="A32" s="161" t="s">
        <v>37</v>
      </c>
      <c r="B32" s="161"/>
      <c r="C32" s="161"/>
    </row>
    <row r="34" spans="2:3" x14ac:dyDescent="0.25">
      <c r="B34" s="23" t="s">
        <v>38</v>
      </c>
      <c r="C34" s="24" t="s">
        <v>1</v>
      </c>
    </row>
    <row r="35" spans="2:3" ht="30" x14ac:dyDescent="0.25">
      <c r="B35" s="23" t="s">
        <v>39</v>
      </c>
      <c r="C35" s="25" t="s">
        <v>1</v>
      </c>
    </row>
    <row r="36" spans="2:3" x14ac:dyDescent="0.25">
      <c r="B36" s="26" t="s">
        <v>40</v>
      </c>
      <c r="C36" s="27" t="s">
        <v>1</v>
      </c>
    </row>
  </sheetData>
  <customSheetViews>
    <customSheetView guid="{EF9A3DCC-676C-42DF-9C37-8D9C83980439}" topLeftCell="A2">
      <selection activeCell="E16" sqref="E16"/>
      <pageMargins left="0.7" right="0.7" top="0.78749999999999998" bottom="0.78749999999999998" header="0.51180555555555496" footer="0.51180555555555496"/>
      <pageSetup paperSize="0" scale="0" firstPageNumber="0" orientation="portrait" usePrinterDefaults="0" horizontalDpi="0" verticalDpi="0" copies="0"/>
    </customSheetView>
  </customSheetViews>
  <mergeCells count="7">
    <mergeCell ref="A21:C21"/>
    <mergeCell ref="A32:C32"/>
    <mergeCell ref="A1:C1"/>
    <mergeCell ref="A2:C2"/>
    <mergeCell ref="A3:C3"/>
    <mergeCell ref="A4:C4"/>
    <mergeCell ref="A5:C5"/>
  </mergeCells>
  <pageMargins left="0.7" right="0.7" top="0.78749999999999998" bottom="0.78749999999999998" header="0.51180555555555496" footer="0.51180555555555496"/>
  <pageSetup paperSize="0" scale="0" firstPageNumber="0" orientation="portrait" usePrinterDefaults="0" horizontalDpi="0" verticalDpi="0" copie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tabSelected="1" zoomScaleNormal="100" workbookViewId="0">
      <selection sqref="A1:C1"/>
    </sheetView>
  </sheetViews>
  <sheetFormatPr defaultRowHeight="15" x14ac:dyDescent="0.25"/>
  <cols>
    <col min="1" max="1" width="40.7109375"/>
    <col min="2" max="3" width="30.7109375"/>
    <col min="4" max="4" width="39.42578125"/>
    <col min="5" max="5" width="23"/>
    <col min="6" max="6" width="31.42578125"/>
    <col min="7" max="1025" width="8.5703125"/>
  </cols>
  <sheetData>
    <row r="1" spans="1:4" ht="51" customHeight="1" x14ac:dyDescent="0.25">
      <c r="A1" s="173" t="s">
        <v>314</v>
      </c>
      <c r="B1" s="173"/>
      <c r="C1" s="173"/>
    </row>
    <row r="2" spans="1:4" ht="16.5" customHeight="1" x14ac:dyDescent="0.25">
      <c r="A2" s="163" t="s">
        <v>0</v>
      </c>
      <c r="B2" s="163"/>
      <c r="C2" s="163"/>
    </row>
    <row r="3" spans="1:4" ht="15.75" customHeight="1" x14ac:dyDescent="0.25">
      <c r="A3" s="167" t="s">
        <v>1</v>
      </c>
      <c r="B3" s="167"/>
      <c r="C3" s="167"/>
    </row>
    <row r="4" spans="1:4" ht="15.75" x14ac:dyDescent="0.25">
      <c r="A4" s="165" t="s">
        <v>2</v>
      </c>
      <c r="B4" s="165"/>
      <c r="C4" s="165"/>
    </row>
    <row r="5" spans="1:4" ht="15.75" x14ac:dyDescent="0.25">
      <c r="A5" s="172" t="s">
        <v>3</v>
      </c>
      <c r="B5" s="172"/>
      <c r="C5" s="172"/>
    </row>
    <row r="6" spans="1:4" ht="159.75" x14ac:dyDescent="0.3">
      <c r="A6" s="2" t="s">
        <v>278</v>
      </c>
      <c r="B6" s="3" t="s">
        <v>4</v>
      </c>
      <c r="C6" s="4" t="s">
        <v>284</v>
      </c>
      <c r="D6" s="28"/>
    </row>
    <row r="7" spans="1:4" x14ac:dyDescent="0.25">
      <c r="A7" s="45" t="s">
        <v>65</v>
      </c>
      <c r="B7" s="98" t="s">
        <v>66</v>
      </c>
      <c r="C7" s="7" t="s">
        <v>1</v>
      </c>
      <c r="D7" s="41"/>
    </row>
    <row r="8" spans="1:4" x14ac:dyDescent="0.25">
      <c r="A8" s="11" t="s">
        <v>67</v>
      </c>
      <c r="B8" s="75" t="s">
        <v>68</v>
      </c>
      <c r="C8" s="10" t="s">
        <v>1</v>
      </c>
    </row>
    <row r="9" spans="1:4" x14ac:dyDescent="0.25">
      <c r="A9" s="8" t="s">
        <v>8</v>
      </c>
      <c r="B9" s="75" t="s">
        <v>69</v>
      </c>
      <c r="C9" s="10" t="s">
        <v>1</v>
      </c>
    </row>
    <row r="10" spans="1:4" x14ac:dyDescent="0.25">
      <c r="A10" s="11" t="s">
        <v>10</v>
      </c>
      <c r="B10" s="75" t="s">
        <v>70</v>
      </c>
      <c r="C10" s="10" t="s">
        <v>1</v>
      </c>
    </row>
    <row r="11" spans="1:4" x14ac:dyDescent="0.25">
      <c r="A11" s="11" t="s">
        <v>71</v>
      </c>
      <c r="B11" s="75" t="s">
        <v>13</v>
      </c>
      <c r="C11" s="10" t="s">
        <v>1</v>
      </c>
    </row>
    <row r="12" spans="1:4" x14ac:dyDescent="0.25">
      <c r="A12" s="11" t="s">
        <v>72</v>
      </c>
      <c r="B12" s="75" t="s">
        <v>13</v>
      </c>
      <c r="C12" s="10" t="s">
        <v>1</v>
      </c>
    </row>
    <row r="13" spans="1:4" x14ac:dyDescent="0.25">
      <c r="A13" s="11" t="s">
        <v>73</v>
      </c>
      <c r="B13" s="15" t="s">
        <v>13</v>
      </c>
      <c r="C13" s="10" t="s">
        <v>1</v>
      </c>
    </row>
    <row r="14" spans="1:4" ht="30" x14ac:dyDescent="0.25">
      <c r="A14" s="11" t="s">
        <v>74</v>
      </c>
      <c r="B14" s="15" t="s">
        <v>13</v>
      </c>
      <c r="C14" s="10" t="s">
        <v>1</v>
      </c>
    </row>
    <row r="15" spans="1:4" x14ac:dyDescent="0.25">
      <c r="A15" s="11" t="s">
        <v>75</v>
      </c>
      <c r="B15" s="15" t="s">
        <v>76</v>
      </c>
      <c r="C15" s="10" t="s">
        <v>1</v>
      </c>
    </row>
    <row r="16" spans="1:4" x14ac:dyDescent="0.25">
      <c r="A16" s="11" t="s">
        <v>12</v>
      </c>
      <c r="B16" s="15" t="s">
        <v>13</v>
      </c>
      <c r="C16" s="10" t="s">
        <v>1</v>
      </c>
    </row>
    <row r="17" spans="1:3" x14ac:dyDescent="0.25">
      <c r="A17" s="11" t="s">
        <v>77</v>
      </c>
      <c r="B17" s="75" t="s">
        <v>78</v>
      </c>
      <c r="C17" s="10" t="s">
        <v>1</v>
      </c>
    </row>
    <row r="18" spans="1:3" x14ac:dyDescent="0.25">
      <c r="A18" s="8" t="s">
        <v>16</v>
      </c>
      <c r="B18" s="15" t="s">
        <v>13</v>
      </c>
      <c r="C18" s="10" t="s">
        <v>1</v>
      </c>
    </row>
    <row r="19" spans="1:3" ht="30" x14ac:dyDescent="0.25">
      <c r="A19" s="11" t="s">
        <v>79</v>
      </c>
      <c r="B19" s="15" t="s">
        <v>13</v>
      </c>
      <c r="C19" s="10" t="s">
        <v>1</v>
      </c>
    </row>
    <row r="20" spans="1:3" x14ac:dyDescent="0.25">
      <c r="A20" s="97" t="s">
        <v>274</v>
      </c>
      <c r="B20" s="96" t="s">
        <v>275</v>
      </c>
      <c r="C20" s="10" t="s">
        <v>1</v>
      </c>
    </row>
    <row r="21" spans="1:3" x14ac:dyDescent="0.25">
      <c r="A21" s="11" t="s">
        <v>26</v>
      </c>
      <c r="B21" s="15" t="s">
        <v>273</v>
      </c>
      <c r="C21" s="10" t="s">
        <v>1</v>
      </c>
    </row>
    <row r="22" spans="1:3" ht="45" x14ac:dyDescent="0.25">
      <c r="A22" s="11" t="s">
        <v>80</v>
      </c>
      <c r="B22" s="75" t="s">
        <v>13</v>
      </c>
      <c r="C22" s="10" t="s">
        <v>1</v>
      </c>
    </row>
    <row r="23" spans="1:3" ht="15.75" customHeight="1" x14ac:dyDescent="0.25">
      <c r="A23" s="171" t="s">
        <v>81</v>
      </c>
      <c r="B23" s="171"/>
      <c r="C23" s="171"/>
    </row>
    <row r="24" spans="1:3" x14ac:dyDescent="0.25">
      <c r="A24" s="34" t="s">
        <v>31</v>
      </c>
      <c r="B24" s="37" t="s">
        <v>83</v>
      </c>
      <c r="C24" s="10" t="s">
        <v>1</v>
      </c>
    </row>
    <row r="25" spans="1:3" ht="30" x14ac:dyDescent="0.25">
      <c r="A25" s="11" t="s">
        <v>85</v>
      </c>
      <c r="B25" s="15" t="s">
        <v>13</v>
      </c>
      <c r="C25" s="10" t="s">
        <v>1</v>
      </c>
    </row>
    <row r="26" spans="1:3" ht="30" x14ac:dyDescent="0.25">
      <c r="A26" s="50" t="s">
        <v>88</v>
      </c>
      <c r="B26" s="51" t="s">
        <v>13</v>
      </c>
      <c r="C26" s="10" t="s">
        <v>1</v>
      </c>
    </row>
    <row r="27" spans="1:3" ht="15" customHeight="1" x14ac:dyDescent="0.25">
      <c r="A27" s="160" t="s">
        <v>29</v>
      </c>
      <c r="B27" s="160"/>
      <c r="C27" s="160"/>
    </row>
    <row r="28" spans="1:3" ht="30" x14ac:dyDescent="0.25">
      <c r="A28" s="34" t="s">
        <v>31</v>
      </c>
      <c r="B28" s="37" t="s">
        <v>89</v>
      </c>
      <c r="C28" s="10" t="s">
        <v>1</v>
      </c>
    </row>
    <row r="29" spans="1:3" ht="45" x14ac:dyDescent="0.25">
      <c r="A29" s="11" t="s">
        <v>90</v>
      </c>
      <c r="B29" s="75" t="s">
        <v>13</v>
      </c>
      <c r="C29" s="10" t="s">
        <v>1</v>
      </c>
    </row>
    <row r="30" spans="1:3" ht="30" x14ac:dyDescent="0.25">
      <c r="A30" s="11" t="s">
        <v>91</v>
      </c>
      <c r="B30" s="75" t="s">
        <v>13</v>
      </c>
      <c r="C30" s="10" t="s">
        <v>1</v>
      </c>
    </row>
    <row r="31" spans="1:3" ht="15.75" customHeight="1" x14ac:dyDescent="0.25">
      <c r="A31" s="171" t="s">
        <v>29</v>
      </c>
      <c r="B31" s="171"/>
      <c r="C31" s="171"/>
    </row>
    <row r="32" spans="1:3" ht="30" x14ac:dyDescent="0.25">
      <c r="A32" s="34" t="s">
        <v>31</v>
      </c>
      <c r="B32" s="37" t="s">
        <v>92</v>
      </c>
      <c r="C32" s="10" t="s">
        <v>1</v>
      </c>
    </row>
    <row r="33" spans="1:3" ht="30" x14ac:dyDescent="0.25">
      <c r="A33" s="83" t="s">
        <v>294</v>
      </c>
      <c r="B33" s="15" t="s">
        <v>13</v>
      </c>
      <c r="C33" s="10" t="s">
        <v>1</v>
      </c>
    </row>
    <row r="34" spans="1:3" x14ac:dyDescent="0.25">
      <c r="A34" s="12" t="s">
        <v>93</v>
      </c>
      <c r="B34" s="35" t="s">
        <v>13</v>
      </c>
      <c r="C34" s="10" t="s">
        <v>1</v>
      </c>
    </row>
    <row r="35" spans="1:3" ht="15" customHeight="1" x14ac:dyDescent="0.25">
      <c r="A35" s="174" t="s">
        <v>94</v>
      </c>
      <c r="B35" s="174"/>
      <c r="C35" s="174"/>
    </row>
    <row r="36" spans="1:3" x14ac:dyDescent="0.25">
      <c r="A36" s="34" t="s">
        <v>31</v>
      </c>
      <c r="B36" s="37" t="s">
        <v>95</v>
      </c>
      <c r="C36" s="10" t="s">
        <v>1</v>
      </c>
    </row>
    <row r="37" spans="1:3" ht="57" customHeight="1" x14ac:dyDescent="0.25">
      <c r="A37" s="47" t="s">
        <v>96</v>
      </c>
      <c r="B37" s="49" t="s">
        <v>13</v>
      </c>
      <c r="C37" s="19" t="s">
        <v>1</v>
      </c>
    </row>
    <row r="38" spans="1:3" x14ac:dyDescent="0.25">
      <c r="A38" s="31"/>
    </row>
    <row r="39" spans="1:3" ht="78" customHeight="1" x14ac:dyDescent="0.25">
      <c r="A39" s="161" t="s">
        <v>37</v>
      </c>
      <c r="B39" s="161"/>
      <c r="C39" s="161"/>
    </row>
    <row r="41" spans="1:3" x14ac:dyDescent="0.25">
      <c r="B41" s="23" t="s">
        <v>38</v>
      </c>
      <c r="C41" s="24" t="s">
        <v>1</v>
      </c>
    </row>
    <row r="42" spans="1:3" ht="30" x14ac:dyDescent="0.25">
      <c r="B42" s="23" t="s">
        <v>39</v>
      </c>
      <c r="C42" s="25" t="s">
        <v>1</v>
      </c>
    </row>
    <row r="43" spans="1:3" x14ac:dyDescent="0.25">
      <c r="B43" s="26" t="s">
        <v>40</v>
      </c>
      <c r="C43" s="27" t="s">
        <v>1</v>
      </c>
    </row>
  </sheetData>
  <customSheetViews>
    <customSheetView guid="{EF9A3DCC-676C-42DF-9C37-8D9C83980439}" topLeftCell="A16">
      <selection activeCell="A34" sqref="A34"/>
      <pageMargins left="0.7" right="0.7" top="0.78749999999999998" bottom="0.78749999999999998" header="0.51180555555555496" footer="0.51180555555555496"/>
      <pageSetup paperSize="9" firstPageNumber="0" orientation="portrait" r:id="rId1"/>
    </customSheetView>
  </customSheetViews>
  <mergeCells count="10">
    <mergeCell ref="A23:C23"/>
    <mergeCell ref="A27:C27"/>
    <mergeCell ref="A31:C31"/>
    <mergeCell ref="A35:C35"/>
    <mergeCell ref="A39:C39"/>
    <mergeCell ref="A1:C1"/>
    <mergeCell ref="A2:C2"/>
    <mergeCell ref="A3:C3"/>
    <mergeCell ref="A4:C4"/>
    <mergeCell ref="A5:C5"/>
  </mergeCells>
  <pageMargins left="0.7" right="0.7" top="0.78749999999999998" bottom="0.78749999999999998" header="0.51180555555555496" footer="0.51180555555555496"/>
  <pageSetup paperSize="9" firstPageNumber="0"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zoomScaleNormal="100" workbookViewId="0">
      <selection sqref="A1:C1"/>
    </sheetView>
  </sheetViews>
  <sheetFormatPr defaultRowHeight="15" x14ac:dyDescent="0.25"/>
  <cols>
    <col min="1" max="1" width="40.85546875"/>
    <col min="2" max="3" width="30.7109375"/>
    <col min="4" max="4" width="10.140625"/>
    <col min="5" max="5" width="4.42578125"/>
    <col min="6" max="6" width="54"/>
    <col min="7" max="256" width="11.5703125"/>
    <col min="257" max="257" width="90"/>
    <col min="258" max="258" width="24.28515625"/>
    <col min="259" max="512" width="11.5703125"/>
    <col min="513" max="513" width="90"/>
    <col min="514" max="514" width="24.28515625"/>
    <col min="515" max="768" width="11.5703125"/>
    <col min="769" max="769" width="90"/>
    <col min="770" max="770" width="24.28515625"/>
    <col min="771" max="1025" width="11.5703125"/>
  </cols>
  <sheetData>
    <row r="1" spans="1:4" ht="50.25" customHeight="1" x14ac:dyDescent="0.25">
      <c r="A1" s="173" t="s">
        <v>315</v>
      </c>
      <c r="B1" s="173"/>
      <c r="C1" s="173"/>
    </row>
    <row r="2" spans="1:4" ht="16.5" customHeight="1" thickBot="1" x14ac:dyDescent="0.3">
      <c r="A2" s="163" t="s">
        <v>0</v>
      </c>
      <c r="B2" s="163"/>
      <c r="C2" s="163"/>
    </row>
    <row r="3" spans="1:4" ht="15.75" customHeight="1" thickBot="1" x14ac:dyDescent="0.3">
      <c r="A3" s="167" t="s">
        <v>1</v>
      </c>
      <c r="B3" s="167"/>
      <c r="C3" s="167"/>
    </row>
    <row r="4" spans="1:4" ht="16.5" thickBot="1" x14ac:dyDescent="0.3">
      <c r="A4" s="165" t="s">
        <v>2</v>
      </c>
      <c r="B4" s="165"/>
      <c r="C4" s="165"/>
    </row>
    <row r="5" spans="1:4" ht="17.25" thickBot="1" x14ac:dyDescent="0.35">
      <c r="A5" s="172" t="s">
        <v>50</v>
      </c>
      <c r="B5" s="172"/>
      <c r="C5" s="172"/>
      <c r="D5" s="28"/>
    </row>
    <row r="6" spans="1:4" ht="160.5" thickBot="1" x14ac:dyDescent="0.3">
      <c r="A6" s="2" t="s">
        <v>285</v>
      </c>
      <c r="B6" s="3" t="s">
        <v>4</v>
      </c>
      <c r="C6" s="4" t="s">
        <v>279</v>
      </c>
    </row>
    <row r="7" spans="1:4" x14ac:dyDescent="0.25">
      <c r="A7" s="45" t="s">
        <v>65</v>
      </c>
      <c r="B7" s="46" t="s">
        <v>66</v>
      </c>
      <c r="C7" s="7" t="s">
        <v>1</v>
      </c>
    </row>
    <row r="8" spans="1:4" x14ac:dyDescent="0.25">
      <c r="A8" s="11" t="s">
        <v>67</v>
      </c>
      <c r="B8" s="15" t="s">
        <v>68</v>
      </c>
      <c r="C8" s="10" t="s">
        <v>1</v>
      </c>
    </row>
    <row r="9" spans="1:4" x14ac:dyDescent="0.25">
      <c r="A9" s="8" t="s">
        <v>8</v>
      </c>
      <c r="B9" s="75" t="s">
        <v>69</v>
      </c>
      <c r="C9" s="10" t="s">
        <v>1</v>
      </c>
    </row>
    <row r="10" spans="1:4" x14ac:dyDescent="0.25">
      <c r="A10" s="11" t="s">
        <v>10</v>
      </c>
      <c r="B10" s="75" t="s">
        <v>70</v>
      </c>
      <c r="C10" s="10" t="s">
        <v>1</v>
      </c>
    </row>
    <row r="11" spans="1:4" x14ac:dyDescent="0.25">
      <c r="A11" s="12" t="s">
        <v>98</v>
      </c>
      <c r="B11" s="75" t="s">
        <v>99</v>
      </c>
      <c r="C11" s="10" t="s">
        <v>1</v>
      </c>
    </row>
    <row r="12" spans="1:4" x14ac:dyDescent="0.25">
      <c r="A12" s="11" t="s">
        <v>71</v>
      </c>
      <c r="B12" s="75" t="s">
        <v>13</v>
      </c>
      <c r="C12" s="10" t="s">
        <v>1</v>
      </c>
    </row>
    <row r="13" spans="1:4" x14ac:dyDescent="0.25">
      <c r="A13" s="11" t="s">
        <v>100</v>
      </c>
      <c r="B13" s="75" t="s">
        <v>13</v>
      </c>
      <c r="C13" s="10" t="s">
        <v>1</v>
      </c>
    </row>
    <row r="14" spans="1:4" x14ac:dyDescent="0.25">
      <c r="A14" s="11" t="s">
        <v>101</v>
      </c>
      <c r="B14" s="75" t="s">
        <v>13</v>
      </c>
      <c r="C14" s="10" t="s">
        <v>1</v>
      </c>
    </row>
    <row r="15" spans="1:4" x14ac:dyDescent="0.25">
      <c r="A15" s="11" t="s">
        <v>72</v>
      </c>
      <c r="B15" s="75" t="s">
        <v>13</v>
      </c>
      <c r="C15" s="10" t="s">
        <v>1</v>
      </c>
    </row>
    <row r="16" spans="1:4" x14ac:dyDescent="0.25">
      <c r="A16" s="11" t="s">
        <v>73</v>
      </c>
      <c r="B16" s="75" t="s">
        <v>13</v>
      </c>
      <c r="C16" s="10" t="s">
        <v>1</v>
      </c>
    </row>
    <row r="17" spans="1:7" ht="30" x14ac:dyDescent="0.25">
      <c r="A17" s="11" t="s">
        <v>102</v>
      </c>
      <c r="B17" s="75" t="s">
        <v>13</v>
      </c>
      <c r="C17" s="10" t="s">
        <v>1</v>
      </c>
    </row>
    <row r="18" spans="1:7" x14ac:dyDescent="0.25">
      <c r="A18" s="11" t="s">
        <v>75</v>
      </c>
      <c r="B18" s="75" t="s">
        <v>76</v>
      </c>
      <c r="C18" s="10" t="s">
        <v>1</v>
      </c>
    </row>
    <row r="19" spans="1:7" x14ac:dyDescent="0.25">
      <c r="A19" s="11" t="s">
        <v>12</v>
      </c>
      <c r="B19" s="75" t="s">
        <v>13</v>
      </c>
      <c r="C19" s="10" t="s">
        <v>1</v>
      </c>
    </row>
    <row r="20" spans="1:7" x14ac:dyDescent="0.25">
      <c r="A20" s="11" t="s">
        <v>77</v>
      </c>
      <c r="B20" s="75" t="s">
        <v>78</v>
      </c>
      <c r="C20" s="10" t="s">
        <v>1</v>
      </c>
    </row>
    <row r="21" spans="1:7" x14ac:dyDescent="0.25">
      <c r="A21" s="8" t="s">
        <v>16</v>
      </c>
      <c r="B21" s="75" t="s">
        <v>13</v>
      </c>
      <c r="C21" s="10" t="s">
        <v>1</v>
      </c>
    </row>
    <row r="22" spans="1:7" ht="30" x14ac:dyDescent="0.25">
      <c r="A22" s="11" t="s">
        <v>79</v>
      </c>
      <c r="B22" s="75" t="s">
        <v>13</v>
      </c>
      <c r="C22" s="10" t="s">
        <v>1</v>
      </c>
      <c r="F22" s="52"/>
      <c r="G22" s="52"/>
    </row>
    <row r="23" spans="1:7" ht="45" x14ac:dyDescent="0.25">
      <c r="A23" s="11" t="s">
        <v>103</v>
      </c>
      <c r="B23" s="75" t="s">
        <v>104</v>
      </c>
      <c r="C23" s="10" t="s">
        <v>1</v>
      </c>
    </row>
    <row r="24" spans="1:7" ht="45" x14ac:dyDescent="0.25">
      <c r="A24" s="11" t="s">
        <v>80</v>
      </c>
      <c r="B24" s="75" t="s">
        <v>13</v>
      </c>
      <c r="C24" s="10" t="s">
        <v>1</v>
      </c>
    </row>
    <row r="25" spans="1:7" x14ac:dyDescent="0.25">
      <c r="A25" s="160" t="s">
        <v>29</v>
      </c>
      <c r="B25" s="160"/>
      <c r="C25" s="160"/>
    </row>
    <row r="26" spans="1:7" ht="30" x14ac:dyDescent="0.25">
      <c r="A26" s="34" t="s">
        <v>31</v>
      </c>
      <c r="B26" s="37" t="s">
        <v>89</v>
      </c>
      <c r="C26" s="10" t="s">
        <v>1</v>
      </c>
    </row>
    <row r="27" spans="1:7" ht="45" x14ac:dyDescent="0.25">
      <c r="A27" s="83" t="s">
        <v>90</v>
      </c>
      <c r="B27" s="15" t="s">
        <v>13</v>
      </c>
      <c r="C27" s="10" t="s">
        <v>1</v>
      </c>
    </row>
    <row r="28" spans="1:7" ht="30" x14ac:dyDescent="0.25">
      <c r="A28" s="11" t="s">
        <v>91</v>
      </c>
      <c r="B28" s="15" t="s">
        <v>13</v>
      </c>
      <c r="C28" s="10" t="s">
        <v>1</v>
      </c>
    </row>
    <row r="29" spans="1:7" ht="15" customHeight="1" x14ac:dyDescent="0.25">
      <c r="A29" s="174" t="s">
        <v>300</v>
      </c>
      <c r="B29" s="174"/>
      <c r="C29" s="174"/>
    </row>
    <row r="30" spans="1:7" ht="30" x14ac:dyDescent="0.25">
      <c r="A30" s="82" t="s">
        <v>31</v>
      </c>
      <c r="B30" s="74" t="s">
        <v>299</v>
      </c>
      <c r="C30" s="10" t="s">
        <v>1</v>
      </c>
    </row>
    <row r="31" spans="1:7" ht="30" x14ac:dyDescent="0.25">
      <c r="A31" s="83" t="s">
        <v>105</v>
      </c>
      <c r="B31" s="75" t="s">
        <v>13</v>
      </c>
      <c r="C31" s="10" t="s">
        <v>1</v>
      </c>
    </row>
    <row r="32" spans="1:7" ht="30" x14ac:dyDescent="0.25">
      <c r="A32" s="77" t="s">
        <v>91</v>
      </c>
      <c r="B32" s="78" t="s">
        <v>13</v>
      </c>
      <c r="C32" s="79" t="s">
        <v>1</v>
      </c>
    </row>
    <row r="33" spans="1:3" ht="30.75" thickBot="1" x14ac:dyDescent="0.3">
      <c r="A33" s="81" t="s">
        <v>263</v>
      </c>
      <c r="B33" s="49" t="s">
        <v>13</v>
      </c>
      <c r="C33" s="19" t="s">
        <v>82</v>
      </c>
    </row>
    <row r="34" spans="1:3" ht="79.5" customHeight="1" x14ac:dyDescent="0.25"/>
    <row r="35" spans="1:3" ht="82.15" customHeight="1" x14ac:dyDescent="0.25">
      <c r="A35" s="161" t="s">
        <v>37</v>
      </c>
      <c r="B35" s="161"/>
      <c r="C35" s="161"/>
    </row>
    <row r="37" spans="1:3" x14ac:dyDescent="0.25">
      <c r="B37" s="23" t="s">
        <v>38</v>
      </c>
      <c r="C37" s="24" t="s">
        <v>1</v>
      </c>
    </row>
    <row r="38" spans="1:3" ht="30" x14ac:dyDescent="0.25">
      <c r="B38" s="23" t="s">
        <v>39</v>
      </c>
      <c r="C38" s="25" t="s">
        <v>1</v>
      </c>
    </row>
    <row r="39" spans="1:3" x14ac:dyDescent="0.25">
      <c r="B39" s="26" t="s">
        <v>40</v>
      </c>
      <c r="C39" s="27" t="s">
        <v>1</v>
      </c>
    </row>
  </sheetData>
  <customSheetViews>
    <customSheetView guid="{EF9A3DCC-676C-42DF-9C37-8D9C83980439}" topLeftCell="A15">
      <selection activeCell="F23" sqref="F23"/>
      <pageMargins left="0.7" right="0.7" top="0.78749999999999998" bottom="0.78749999999999998" header="0.51180555555555496" footer="0.51180555555555496"/>
      <pageSetup paperSize="0" scale="0" firstPageNumber="0" orientation="portrait" usePrinterDefaults="0" horizontalDpi="0" verticalDpi="0" copies="0"/>
    </customSheetView>
  </customSheetViews>
  <mergeCells count="8">
    <mergeCell ref="A25:C25"/>
    <mergeCell ref="A29:C29"/>
    <mergeCell ref="A35:C35"/>
    <mergeCell ref="A1:C1"/>
    <mergeCell ref="A2:C2"/>
    <mergeCell ref="A3:C3"/>
    <mergeCell ref="A4:C4"/>
    <mergeCell ref="A5:C5"/>
  </mergeCells>
  <pageMargins left="0.7" right="0.7" top="0.78749999999999998" bottom="0.78749999999999998" header="0.51180555555555496" footer="0.51180555555555496"/>
  <pageSetup paperSize="0" scale="0" firstPageNumber="0" orientation="portrait" usePrinterDefaults="0" horizontalDpi="0" verticalDpi="0" copie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zoomScaleNormal="100" workbookViewId="0">
      <selection sqref="A1:C1"/>
    </sheetView>
  </sheetViews>
  <sheetFormatPr defaultRowHeight="15" x14ac:dyDescent="0.25"/>
  <cols>
    <col min="1" max="1" width="40.7109375"/>
    <col min="2" max="3" width="30.7109375"/>
    <col min="4" max="4" width="38.42578125"/>
    <col min="5" max="5" width="51.42578125"/>
    <col min="6" max="6" width="36.5703125"/>
    <col min="7" max="256" width="11.5703125"/>
    <col min="257" max="257" width="52.7109375"/>
    <col min="258" max="258" width="25.7109375"/>
    <col min="259" max="259" width="32.42578125"/>
    <col min="260" max="512" width="11.5703125"/>
    <col min="513" max="513" width="52.7109375"/>
    <col min="514" max="514" width="25.7109375"/>
    <col min="515" max="515" width="32.42578125"/>
    <col min="516" max="768" width="11.5703125"/>
    <col min="769" max="769" width="52.7109375"/>
    <col min="770" max="770" width="25.7109375"/>
    <col min="771" max="771" width="32.42578125"/>
    <col min="772" max="1025" width="11.5703125"/>
  </cols>
  <sheetData>
    <row r="1" spans="1:4" ht="50.25" customHeight="1" x14ac:dyDescent="0.25">
      <c r="A1" s="173" t="s">
        <v>316</v>
      </c>
      <c r="B1" s="173"/>
      <c r="C1" s="173"/>
    </row>
    <row r="2" spans="1:4" ht="15.75" customHeight="1" x14ac:dyDescent="0.25">
      <c r="A2" s="175" t="s">
        <v>0</v>
      </c>
      <c r="B2" s="175"/>
      <c r="C2" s="175"/>
    </row>
    <row r="3" spans="1:4" ht="15" customHeight="1" x14ac:dyDescent="0.25">
      <c r="A3" s="176" t="s">
        <v>1</v>
      </c>
      <c r="B3" s="176"/>
      <c r="C3" s="176"/>
    </row>
    <row r="4" spans="1:4" ht="16.5" thickBot="1" x14ac:dyDescent="0.3">
      <c r="A4" s="177" t="s">
        <v>2</v>
      </c>
      <c r="B4" s="177"/>
      <c r="C4" s="177"/>
    </row>
    <row r="5" spans="1:4" ht="17.25" thickBot="1" x14ac:dyDescent="0.35">
      <c r="A5" s="172" t="s">
        <v>106</v>
      </c>
      <c r="B5" s="172"/>
      <c r="C5" s="172"/>
      <c r="D5" s="28"/>
    </row>
    <row r="6" spans="1:4" ht="160.5" thickBot="1" x14ac:dyDescent="0.3">
      <c r="A6" s="2" t="s">
        <v>280</v>
      </c>
      <c r="B6" s="3" t="s">
        <v>4</v>
      </c>
      <c r="C6" s="4" t="s">
        <v>281</v>
      </c>
    </row>
    <row r="7" spans="1:4" x14ac:dyDescent="0.25">
      <c r="A7" s="45" t="s">
        <v>65</v>
      </c>
      <c r="B7" s="46" t="s">
        <v>66</v>
      </c>
      <c r="C7" s="7" t="s">
        <v>1</v>
      </c>
    </row>
    <row r="8" spans="1:4" x14ac:dyDescent="0.25">
      <c r="A8" s="11" t="s">
        <v>67</v>
      </c>
      <c r="B8" s="15" t="s">
        <v>68</v>
      </c>
      <c r="C8" s="10" t="s">
        <v>1</v>
      </c>
    </row>
    <row r="9" spans="1:4" x14ac:dyDescent="0.25">
      <c r="A9" s="8" t="s">
        <v>8</v>
      </c>
      <c r="B9" s="75" t="s">
        <v>69</v>
      </c>
      <c r="C9" s="10" t="s">
        <v>1</v>
      </c>
    </row>
    <row r="10" spans="1:4" x14ac:dyDescent="0.25">
      <c r="A10" s="11" t="s">
        <v>10</v>
      </c>
      <c r="B10" s="75" t="s">
        <v>70</v>
      </c>
      <c r="C10" s="10" t="s">
        <v>1</v>
      </c>
    </row>
    <row r="11" spans="1:4" x14ac:dyDescent="0.25">
      <c r="A11" s="12" t="s">
        <v>98</v>
      </c>
      <c r="B11" s="75" t="s">
        <v>99</v>
      </c>
      <c r="C11" s="10" t="s">
        <v>1</v>
      </c>
    </row>
    <row r="12" spans="1:4" x14ac:dyDescent="0.25">
      <c r="A12" s="11" t="s">
        <v>71</v>
      </c>
      <c r="B12" s="75" t="s">
        <v>13</v>
      </c>
      <c r="C12" s="10" t="s">
        <v>1</v>
      </c>
    </row>
    <row r="13" spans="1:4" x14ac:dyDescent="0.25">
      <c r="A13" s="11" t="s">
        <v>100</v>
      </c>
      <c r="B13" s="75" t="s">
        <v>13</v>
      </c>
      <c r="C13" s="10" t="s">
        <v>1</v>
      </c>
    </row>
    <row r="14" spans="1:4" x14ac:dyDescent="0.25">
      <c r="A14" s="11" t="s">
        <v>101</v>
      </c>
      <c r="B14" s="75" t="s">
        <v>13</v>
      </c>
      <c r="C14" s="10" t="s">
        <v>1</v>
      </c>
    </row>
    <row r="15" spans="1:4" x14ac:dyDescent="0.25">
      <c r="A15" s="11" t="s">
        <v>72</v>
      </c>
      <c r="B15" s="75" t="s">
        <v>13</v>
      </c>
      <c r="C15" s="10" t="s">
        <v>1</v>
      </c>
    </row>
    <row r="16" spans="1:4" x14ac:dyDescent="0.25">
      <c r="A16" s="11" t="s">
        <v>73</v>
      </c>
      <c r="B16" s="75" t="s">
        <v>13</v>
      </c>
      <c r="C16" s="10" t="s">
        <v>1</v>
      </c>
    </row>
    <row r="17" spans="1:5" ht="30" x14ac:dyDescent="0.25">
      <c r="A17" s="11" t="s">
        <v>102</v>
      </c>
      <c r="B17" s="75" t="s">
        <v>13</v>
      </c>
      <c r="C17" s="10" t="s">
        <v>1</v>
      </c>
    </row>
    <row r="18" spans="1:5" x14ac:dyDescent="0.25">
      <c r="A18" s="11" t="s">
        <v>75</v>
      </c>
      <c r="B18" s="75" t="s">
        <v>76</v>
      </c>
      <c r="C18" s="10" t="s">
        <v>1</v>
      </c>
    </row>
    <row r="19" spans="1:5" x14ac:dyDescent="0.25">
      <c r="A19" s="11" t="s">
        <v>12</v>
      </c>
      <c r="B19" s="75" t="s">
        <v>13</v>
      </c>
      <c r="C19" s="10" t="s">
        <v>1</v>
      </c>
    </row>
    <row r="20" spans="1:5" x14ac:dyDescent="0.25">
      <c r="A20" s="11" t="s">
        <v>77</v>
      </c>
      <c r="B20" s="75" t="s">
        <v>78</v>
      </c>
      <c r="C20" s="10" t="s">
        <v>1</v>
      </c>
    </row>
    <row r="21" spans="1:5" x14ac:dyDescent="0.25">
      <c r="A21" s="8" t="s">
        <v>16</v>
      </c>
      <c r="B21" s="75" t="s">
        <v>13</v>
      </c>
      <c r="C21" s="10" t="s">
        <v>1</v>
      </c>
    </row>
    <row r="22" spans="1:5" ht="30" x14ac:dyDescent="0.25">
      <c r="A22" s="11" t="s">
        <v>79</v>
      </c>
      <c r="B22" s="75" t="s">
        <v>13</v>
      </c>
      <c r="C22" s="10" t="s">
        <v>1</v>
      </c>
    </row>
    <row r="23" spans="1:5" ht="48.75" customHeight="1" x14ac:dyDescent="0.25">
      <c r="A23" s="11" t="s">
        <v>80</v>
      </c>
      <c r="B23" s="75" t="s">
        <v>13</v>
      </c>
      <c r="C23" s="10" t="s">
        <v>1</v>
      </c>
      <c r="E23" s="31"/>
    </row>
    <row r="24" spans="1:5" ht="25.5" customHeight="1" x14ac:dyDescent="0.25">
      <c r="A24" s="160" t="s">
        <v>29</v>
      </c>
      <c r="B24" s="160"/>
      <c r="C24" s="160"/>
    </row>
    <row r="25" spans="1:5" ht="30" x14ac:dyDescent="0.25">
      <c r="A25" s="34" t="s">
        <v>31</v>
      </c>
      <c r="B25" s="37" t="s">
        <v>89</v>
      </c>
      <c r="C25" s="10" t="s">
        <v>1</v>
      </c>
      <c r="D25" s="52"/>
    </row>
    <row r="26" spans="1:5" ht="45" x14ac:dyDescent="0.25">
      <c r="A26" s="83" t="s">
        <v>90</v>
      </c>
      <c r="B26" s="15" t="s">
        <v>13</v>
      </c>
      <c r="C26" s="10" t="s">
        <v>1</v>
      </c>
    </row>
    <row r="27" spans="1:5" ht="30" x14ac:dyDescent="0.25">
      <c r="A27" s="11" t="s">
        <v>91</v>
      </c>
      <c r="B27" s="15" t="s">
        <v>13</v>
      </c>
      <c r="C27" s="10" t="s">
        <v>1</v>
      </c>
    </row>
    <row r="28" spans="1:5" ht="15" customHeight="1" x14ac:dyDescent="0.25">
      <c r="A28" s="174" t="s">
        <v>300</v>
      </c>
      <c r="B28" s="174"/>
      <c r="C28" s="174"/>
    </row>
    <row r="29" spans="1:5" ht="30" x14ac:dyDescent="0.25">
      <c r="A29" s="82" t="s">
        <v>31</v>
      </c>
      <c r="B29" s="74" t="s">
        <v>299</v>
      </c>
      <c r="C29" s="10" t="s">
        <v>1</v>
      </c>
    </row>
    <row r="30" spans="1:5" ht="30" x14ac:dyDescent="0.25">
      <c r="A30" s="83" t="s">
        <v>105</v>
      </c>
      <c r="B30" s="75" t="s">
        <v>13</v>
      </c>
      <c r="C30" s="10" t="s">
        <v>1</v>
      </c>
    </row>
    <row r="31" spans="1:5" ht="30" x14ac:dyDescent="0.25">
      <c r="A31" s="11" t="s">
        <v>91</v>
      </c>
      <c r="B31" s="15" t="s">
        <v>13</v>
      </c>
      <c r="C31" s="10" t="s">
        <v>1</v>
      </c>
    </row>
    <row r="32" spans="1:5" ht="15" customHeight="1" x14ac:dyDescent="0.25">
      <c r="A32" s="174" t="s">
        <v>107</v>
      </c>
      <c r="B32" s="174"/>
      <c r="C32" s="174"/>
    </row>
    <row r="33" spans="1:3" x14ac:dyDescent="0.25">
      <c r="A33" s="34" t="s">
        <v>31</v>
      </c>
      <c r="B33" s="37" t="s">
        <v>108</v>
      </c>
      <c r="C33" s="10" t="s">
        <v>1</v>
      </c>
    </row>
    <row r="34" spans="1:3" ht="45" x14ac:dyDescent="0.25">
      <c r="A34" s="48" t="s">
        <v>109</v>
      </c>
      <c r="B34" s="15" t="s">
        <v>13</v>
      </c>
      <c r="C34" s="10" t="s">
        <v>1</v>
      </c>
    </row>
    <row r="35" spans="1:3" ht="30" x14ac:dyDescent="0.25">
      <c r="A35" s="48" t="s">
        <v>301</v>
      </c>
      <c r="B35" s="15" t="s">
        <v>13</v>
      </c>
      <c r="C35" s="10" t="s">
        <v>1</v>
      </c>
    </row>
    <row r="36" spans="1:3" ht="15.75" customHeight="1" x14ac:dyDescent="0.25">
      <c r="A36" s="171" t="s">
        <v>81</v>
      </c>
      <c r="B36" s="171"/>
      <c r="C36" s="171"/>
    </row>
    <row r="37" spans="1:3" x14ac:dyDescent="0.25">
      <c r="A37" s="34" t="s">
        <v>31</v>
      </c>
      <c r="B37" s="37" t="s">
        <v>83</v>
      </c>
      <c r="C37" s="10" t="s">
        <v>1</v>
      </c>
    </row>
    <row r="38" spans="1:3" ht="30" x14ac:dyDescent="0.25">
      <c r="A38" s="11" t="s">
        <v>85</v>
      </c>
      <c r="B38" s="15" t="s">
        <v>13</v>
      </c>
      <c r="C38" s="10" t="s">
        <v>1</v>
      </c>
    </row>
    <row r="39" spans="1:3" ht="30" x14ac:dyDescent="0.25">
      <c r="A39" s="84" t="s">
        <v>110</v>
      </c>
      <c r="B39" s="85" t="s">
        <v>13</v>
      </c>
      <c r="C39" s="79" t="s">
        <v>1</v>
      </c>
    </row>
    <row r="40" spans="1:3" ht="30.75" thickBot="1" x14ac:dyDescent="0.3">
      <c r="A40" s="81" t="s">
        <v>264</v>
      </c>
      <c r="B40" s="49" t="s">
        <v>13</v>
      </c>
      <c r="C40" s="19" t="s">
        <v>82</v>
      </c>
    </row>
    <row r="41" spans="1:3" ht="78.75" customHeight="1" x14ac:dyDescent="0.25"/>
    <row r="44" spans="1:3" ht="82.15" customHeight="1" x14ac:dyDescent="0.25">
      <c r="A44" s="161" t="s">
        <v>37</v>
      </c>
      <c r="B44" s="161"/>
      <c r="C44" s="161"/>
    </row>
    <row r="46" spans="1:3" x14ac:dyDescent="0.25">
      <c r="B46" s="23" t="s">
        <v>38</v>
      </c>
      <c r="C46" s="24" t="s">
        <v>1</v>
      </c>
    </row>
    <row r="47" spans="1:3" ht="30" x14ac:dyDescent="0.25">
      <c r="B47" s="23" t="s">
        <v>39</v>
      </c>
      <c r="C47" s="25" t="s">
        <v>1</v>
      </c>
    </row>
    <row r="48" spans="1:3" x14ac:dyDescent="0.25">
      <c r="B48" s="26" t="s">
        <v>40</v>
      </c>
      <c r="C48" s="27" t="s">
        <v>1</v>
      </c>
    </row>
  </sheetData>
  <customSheetViews>
    <customSheetView guid="{EF9A3DCC-676C-42DF-9C37-8D9C83980439}" topLeftCell="A25">
      <selection activeCell="E38" sqref="E38"/>
      <pageMargins left="0.7" right="0.7" top="0.78749999999999998" bottom="0.78749999999999998" header="0.51180555555555496" footer="0.51180555555555496"/>
      <pageSetup paperSize="0" scale="0" firstPageNumber="0" orientation="portrait" usePrinterDefaults="0" horizontalDpi="0" verticalDpi="0" copies="0"/>
    </customSheetView>
  </customSheetViews>
  <mergeCells count="10">
    <mergeCell ref="A24:C24"/>
    <mergeCell ref="A28:C28"/>
    <mergeCell ref="A32:C32"/>
    <mergeCell ref="A36:C36"/>
    <mergeCell ref="A44:C44"/>
    <mergeCell ref="A1:C1"/>
    <mergeCell ref="A2:C2"/>
    <mergeCell ref="A3:C3"/>
    <mergeCell ref="A4:C4"/>
    <mergeCell ref="A5:C5"/>
  </mergeCells>
  <pageMargins left="0.7" right="0.7" top="0.78749999999999998" bottom="0.78749999999999998" header="0.51180555555555496" footer="0.51180555555555496"/>
  <pageSetup paperSize="0" scale="0" firstPageNumber="0" orientation="portrait" usePrinterDefaults="0" horizontalDpi="0" verticalDpi="0" copie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zoomScaleNormal="100" workbookViewId="0">
      <selection sqref="A1:C1"/>
    </sheetView>
  </sheetViews>
  <sheetFormatPr defaultRowHeight="15" x14ac:dyDescent="0.25"/>
  <cols>
    <col min="1" max="1" width="40.7109375"/>
    <col min="2" max="3" width="30.7109375"/>
    <col min="4" max="1025" width="8.5703125"/>
  </cols>
  <sheetData>
    <row r="1" spans="1:4" s="53" customFormat="1" ht="51" customHeight="1" x14ac:dyDescent="0.25">
      <c r="A1" s="173" t="s">
        <v>317</v>
      </c>
      <c r="B1" s="173"/>
      <c r="C1" s="173"/>
    </row>
    <row r="2" spans="1:4" ht="16.5" customHeight="1" x14ac:dyDescent="0.25">
      <c r="A2" s="163" t="s">
        <v>0</v>
      </c>
      <c r="B2" s="163"/>
      <c r="C2" s="163"/>
    </row>
    <row r="3" spans="1:4" ht="15.75" customHeight="1" x14ac:dyDescent="0.25">
      <c r="A3" s="167" t="s">
        <v>1</v>
      </c>
      <c r="B3" s="167"/>
      <c r="C3" s="167"/>
    </row>
    <row r="4" spans="1:4" ht="15.75" x14ac:dyDescent="0.25">
      <c r="A4" s="165" t="s">
        <v>2</v>
      </c>
      <c r="B4" s="165"/>
      <c r="C4" s="165"/>
    </row>
    <row r="5" spans="1:4" ht="15.75" x14ac:dyDescent="0.25">
      <c r="A5" s="166" t="s">
        <v>50</v>
      </c>
      <c r="B5" s="166"/>
      <c r="C5" s="166"/>
    </row>
    <row r="6" spans="1:4" ht="159.75" x14ac:dyDescent="0.3">
      <c r="A6" s="2" t="s">
        <v>286</v>
      </c>
      <c r="B6" s="3" t="s">
        <v>4</v>
      </c>
      <c r="C6" s="4" t="s">
        <v>287</v>
      </c>
      <c r="D6" s="28"/>
    </row>
    <row r="7" spans="1:4" x14ac:dyDescent="0.25">
      <c r="A7" s="45" t="s">
        <v>65</v>
      </c>
      <c r="B7" s="46" t="s">
        <v>66</v>
      </c>
      <c r="C7" s="7" t="s">
        <v>1</v>
      </c>
    </row>
    <row r="8" spans="1:4" x14ac:dyDescent="0.25">
      <c r="A8" s="11" t="s">
        <v>67</v>
      </c>
      <c r="B8" s="15" t="s">
        <v>68</v>
      </c>
      <c r="C8" s="10" t="s">
        <v>1</v>
      </c>
    </row>
    <row r="9" spans="1:4" x14ac:dyDescent="0.25">
      <c r="A9" s="8" t="s">
        <v>8</v>
      </c>
      <c r="B9" s="15" t="s">
        <v>69</v>
      </c>
      <c r="C9" s="10" t="s">
        <v>1</v>
      </c>
    </row>
    <row r="10" spans="1:4" x14ac:dyDescent="0.25">
      <c r="A10" s="11" t="s">
        <v>10</v>
      </c>
      <c r="B10" s="15" t="s">
        <v>70</v>
      </c>
      <c r="C10" s="10" t="s">
        <v>1</v>
      </c>
    </row>
    <row r="11" spans="1:4" x14ac:dyDescent="0.25">
      <c r="A11" s="12" t="s">
        <v>98</v>
      </c>
      <c r="B11" s="15" t="s">
        <v>99</v>
      </c>
      <c r="C11" s="10" t="s">
        <v>1</v>
      </c>
    </row>
    <row r="12" spans="1:4" x14ac:dyDescent="0.25">
      <c r="A12" s="11" t="s">
        <v>71</v>
      </c>
      <c r="B12" s="15" t="s">
        <v>13</v>
      </c>
      <c r="C12" s="10" t="s">
        <v>1</v>
      </c>
    </row>
    <row r="13" spans="1:4" x14ac:dyDescent="0.25">
      <c r="A13" s="11" t="s">
        <v>100</v>
      </c>
      <c r="B13" s="15" t="s">
        <v>13</v>
      </c>
      <c r="C13" s="10" t="s">
        <v>1</v>
      </c>
    </row>
    <row r="14" spans="1:4" x14ac:dyDescent="0.25">
      <c r="A14" s="11" t="s">
        <v>101</v>
      </c>
      <c r="B14" s="15" t="s">
        <v>13</v>
      </c>
      <c r="C14" s="10" t="s">
        <v>1</v>
      </c>
    </row>
    <row r="15" spans="1:4" x14ac:dyDescent="0.25">
      <c r="A15" s="11" t="s">
        <v>72</v>
      </c>
      <c r="B15" s="15" t="s">
        <v>13</v>
      </c>
      <c r="C15" s="10" t="s">
        <v>1</v>
      </c>
    </row>
    <row r="16" spans="1:4" x14ac:dyDescent="0.25">
      <c r="A16" s="11" t="s">
        <v>73</v>
      </c>
      <c r="B16" s="15" t="s">
        <v>13</v>
      </c>
      <c r="C16" s="10" t="s">
        <v>1</v>
      </c>
    </row>
    <row r="17" spans="1:3" ht="30" x14ac:dyDescent="0.25">
      <c r="A17" s="11" t="s">
        <v>111</v>
      </c>
      <c r="B17" s="15" t="s">
        <v>13</v>
      </c>
      <c r="C17" s="10" t="s">
        <v>1</v>
      </c>
    </row>
    <row r="18" spans="1:3" x14ac:dyDescent="0.25">
      <c r="A18" s="11" t="s">
        <v>75</v>
      </c>
      <c r="B18" s="15" t="s">
        <v>76</v>
      </c>
      <c r="C18" s="10" t="s">
        <v>1</v>
      </c>
    </row>
    <row r="19" spans="1:3" x14ac:dyDescent="0.25">
      <c r="A19" s="11" t="s">
        <v>12</v>
      </c>
      <c r="B19" s="15" t="s">
        <v>13</v>
      </c>
      <c r="C19" s="10" t="s">
        <v>1</v>
      </c>
    </row>
    <row r="20" spans="1:3" x14ac:dyDescent="0.25">
      <c r="A20" s="11" t="s">
        <v>77</v>
      </c>
      <c r="B20" s="15" t="s">
        <v>78</v>
      </c>
      <c r="C20" s="10" t="s">
        <v>1</v>
      </c>
    </row>
    <row r="21" spans="1:3" x14ac:dyDescent="0.25">
      <c r="A21" s="8" t="s">
        <v>16</v>
      </c>
      <c r="B21" s="15" t="s">
        <v>13</v>
      </c>
      <c r="C21" s="10" t="s">
        <v>1</v>
      </c>
    </row>
    <row r="22" spans="1:3" ht="30" x14ac:dyDescent="0.25">
      <c r="A22" s="11" t="s">
        <v>79</v>
      </c>
      <c r="B22" s="15" t="s">
        <v>13</v>
      </c>
      <c r="C22" s="10" t="s">
        <v>1</v>
      </c>
    </row>
    <row r="23" spans="1:3" ht="45" x14ac:dyDescent="0.25">
      <c r="A23" s="11" t="s">
        <v>103</v>
      </c>
      <c r="B23" s="15" t="s">
        <v>104</v>
      </c>
      <c r="C23" s="10" t="s">
        <v>1</v>
      </c>
    </row>
    <row r="24" spans="1:3" ht="45" x14ac:dyDescent="0.25">
      <c r="A24" s="11" t="s">
        <v>80</v>
      </c>
      <c r="B24" s="15" t="s">
        <v>13</v>
      </c>
      <c r="C24" s="10" t="s">
        <v>1</v>
      </c>
    </row>
    <row r="25" spans="1:3" x14ac:dyDescent="0.25">
      <c r="A25" s="160" t="s">
        <v>29</v>
      </c>
      <c r="B25" s="160"/>
      <c r="C25" s="160"/>
    </row>
    <row r="26" spans="1:3" ht="30" x14ac:dyDescent="0.25">
      <c r="A26" s="34" t="s">
        <v>31</v>
      </c>
      <c r="B26" s="37" t="s">
        <v>89</v>
      </c>
      <c r="C26" s="10" t="s">
        <v>1</v>
      </c>
    </row>
    <row r="27" spans="1:3" ht="45" x14ac:dyDescent="0.25">
      <c r="A27" s="11" t="s">
        <v>90</v>
      </c>
      <c r="B27" s="15" t="s">
        <v>13</v>
      </c>
      <c r="C27" s="10" t="s">
        <v>1</v>
      </c>
    </row>
    <row r="28" spans="1:3" ht="30" x14ac:dyDescent="0.25">
      <c r="A28" s="11" t="s">
        <v>91</v>
      </c>
      <c r="B28" s="15" t="s">
        <v>13</v>
      </c>
      <c r="C28" s="10" t="s">
        <v>1</v>
      </c>
    </row>
    <row r="29" spans="1:3" x14ac:dyDescent="0.25">
      <c r="A29" s="160" t="s">
        <v>29</v>
      </c>
      <c r="B29" s="160"/>
      <c r="C29" s="160"/>
    </row>
    <row r="30" spans="1:3" ht="30" x14ac:dyDescent="0.25">
      <c r="A30" s="34" t="s">
        <v>31</v>
      </c>
      <c r="B30" s="37" t="s">
        <v>112</v>
      </c>
      <c r="C30" s="10" t="s">
        <v>1</v>
      </c>
    </row>
    <row r="31" spans="1:3" ht="45" x14ac:dyDescent="0.25">
      <c r="A31" s="11" t="s">
        <v>113</v>
      </c>
      <c r="B31" s="15" t="s">
        <v>13</v>
      </c>
      <c r="C31" s="10" t="s">
        <v>1</v>
      </c>
    </row>
    <row r="32" spans="1:3" ht="30" x14ac:dyDescent="0.25">
      <c r="A32" s="11" t="s">
        <v>91</v>
      </c>
      <c r="B32" s="15" t="s">
        <v>13</v>
      </c>
      <c r="C32" s="10" t="s">
        <v>1</v>
      </c>
    </row>
    <row r="33" spans="1:3" ht="15" customHeight="1" x14ac:dyDescent="0.25">
      <c r="A33" s="174" t="s">
        <v>300</v>
      </c>
      <c r="B33" s="174"/>
      <c r="C33" s="174"/>
    </row>
    <row r="34" spans="1:3" ht="30" x14ac:dyDescent="0.25">
      <c r="A34" s="34" t="s">
        <v>31</v>
      </c>
      <c r="B34" s="37" t="s">
        <v>299</v>
      </c>
      <c r="C34" s="10" t="s">
        <v>1</v>
      </c>
    </row>
    <row r="35" spans="1:3" ht="15" customHeight="1" x14ac:dyDescent="0.25">
      <c r="A35" s="11" t="s">
        <v>105</v>
      </c>
      <c r="B35" s="15" t="s">
        <v>13</v>
      </c>
      <c r="C35" s="10" t="s">
        <v>1</v>
      </c>
    </row>
    <row r="36" spans="1:3" ht="30" x14ac:dyDescent="0.25">
      <c r="A36" s="47" t="s">
        <v>91</v>
      </c>
      <c r="B36" s="49" t="s">
        <v>13</v>
      </c>
      <c r="C36" s="19" t="s">
        <v>1</v>
      </c>
    </row>
    <row r="38" spans="1:3" ht="76.5" customHeight="1" x14ac:dyDescent="0.25">
      <c r="A38" s="161" t="s">
        <v>37</v>
      </c>
      <c r="B38" s="161"/>
      <c r="C38" s="161"/>
    </row>
    <row r="40" spans="1:3" x14ac:dyDescent="0.25">
      <c r="B40" s="23" t="s">
        <v>38</v>
      </c>
      <c r="C40" s="24" t="s">
        <v>1</v>
      </c>
    </row>
    <row r="41" spans="1:3" ht="30" x14ac:dyDescent="0.25">
      <c r="B41" s="23" t="s">
        <v>39</v>
      </c>
      <c r="C41" s="25" t="s">
        <v>1</v>
      </c>
    </row>
    <row r="42" spans="1:3" x14ac:dyDescent="0.25">
      <c r="B42" s="26" t="s">
        <v>40</v>
      </c>
      <c r="C42" s="27" t="s">
        <v>1</v>
      </c>
    </row>
  </sheetData>
  <customSheetViews>
    <customSheetView guid="{EF9A3DCC-676C-42DF-9C37-8D9C83980439}" topLeftCell="A28">
      <selection activeCell="B34" sqref="B34"/>
      <pageMargins left="0.7" right="0.7" top="0.78749999999999998" bottom="0.78749999999999998" header="0.51180555555555496" footer="0.51180555555555496"/>
      <pageSetup paperSize="0" scale="0" firstPageNumber="0" orientation="portrait" usePrinterDefaults="0" horizontalDpi="0" verticalDpi="0" copies="0"/>
    </customSheetView>
  </customSheetViews>
  <mergeCells count="9">
    <mergeCell ref="A25:C25"/>
    <mergeCell ref="A29:C29"/>
    <mergeCell ref="A33:C33"/>
    <mergeCell ref="A38:C38"/>
    <mergeCell ref="A1:C1"/>
    <mergeCell ref="A2:C2"/>
    <mergeCell ref="A3:C3"/>
    <mergeCell ref="A4:C4"/>
    <mergeCell ref="A5:C5"/>
  </mergeCells>
  <pageMargins left="0.7" right="0.7" top="0.78749999999999998" bottom="0.78749999999999998" header="0.51180555555555496" footer="0.51180555555555496"/>
  <pageSetup paperSize="0" scale="0" firstPageNumber="0" orientation="portrait" usePrinterDefaults="0"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zoomScaleNormal="100" workbookViewId="0">
      <selection sqref="A1:C1"/>
    </sheetView>
  </sheetViews>
  <sheetFormatPr defaultRowHeight="15" x14ac:dyDescent="0.25"/>
  <cols>
    <col min="1" max="1" width="40.7109375"/>
    <col min="2" max="3" width="30.7109375"/>
    <col min="4" max="4" width="41.140625"/>
    <col min="5" max="5" width="27.140625"/>
    <col min="6" max="1025" width="8.5703125"/>
  </cols>
  <sheetData>
    <row r="1" spans="1:3" ht="50.25" customHeight="1" thickBot="1" x14ac:dyDescent="0.3">
      <c r="A1" s="173" t="s">
        <v>318</v>
      </c>
      <c r="B1" s="173"/>
      <c r="C1" s="173"/>
    </row>
    <row r="2" spans="1:3" ht="16.5" customHeight="1" thickBot="1" x14ac:dyDescent="0.3">
      <c r="A2" s="178" t="s">
        <v>0</v>
      </c>
      <c r="B2" s="178"/>
      <c r="C2" s="178"/>
    </row>
    <row r="3" spans="1:3" ht="15.75" customHeight="1" thickBot="1" x14ac:dyDescent="0.3">
      <c r="A3" s="179" t="s">
        <v>1</v>
      </c>
      <c r="B3" s="179"/>
      <c r="C3" s="179"/>
    </row>
    <row r="4" spans="1:3" ht="16.5" thickBot="1" x14ac:dyDescent="0.3">
      <c r="A4" s="180" t="s">
        <v>2</v>
      </c>
      <c r="B4" s="180"/>
      <c r="C4" s="180"/>
    </row>
    <row r="5" spans="1:3" ht="16.5" customHeight="1" thickBot="1" x14ac:dyDescent="0.3">
      <c r="A5" s="181" t="s">
        <v>41</v>
      </c>
      <c r="B5" s="181"/>
      <c r="C5" s="181"/>
    </row>
    <row r="6" spans="1:3" ht="161.25" thickBot="1" x14ac:dyDescent="0.3">
      <c r="A6" s="2" t="s">
        <v>278</v>
      </c>
      <c r="B6" s="3" t="s">
        <v>4</v>
      </c>
      <c r="C6" s="54" t="s">
        <v>288</v>
      </c>
    </row>
    <row r="7" spans="1:3" x14ac:dyDescent="0.25">
      <c r="A7" s="45" t="s">
        <v>65</v>
      </c>
      <c r="B7" s="46" t="s">
        <v>114</v>
      </c>
      <c r="C7" s="7" t="s">
        <v>1</v>
      </c>
    </row>
    <row r="8" spans="1:3" x14ac:dyDescent="0.25">
      <c r="A8" s="11" t="s">
        <v>115</v>
      </c>
      <c r="B8" s="15" t="s">
        <v>116</v>
      </c>
      <c r="C8" s="10" t="s">
        <v>1</v>
      </c>
    </row>
    <row r="9" spans="1:3" x14ac:dyDescent="0.25">
      <c r="A9" s="11" t="s">
        <v>10</v>
      </c>
      <c r="B9" s="75" t="s">
        <v>117</v>
      </c>
      <c r="C9" s="10" t="s">
        <v>1</v>
      </c>
    </row>
    <row r="10" spans="1:3" x14ac:dyDescent="0.25">
      <c r="A10" s="11" t="s">
        <v>118</v>
      </c>
      <c r="B10" s="75" t="s">
        <v>119</v>
      </c>
      <c r="C10" s="10" t="s">
        <v>1</v>
      </c>
    </row>
    <row r="11" spans="1:3" x14ac:dyDescent="0.25">
      <c r="A11" s="11" t="s">
        <v>72</v>
      </c>
      <c r="B11" s="75" t="s">
        <v>13</v>
      </c>
      <c r="C11" s="10" t="s">
        <v>1</v>
      </c>
    </row>
    <row r="12" spans="1:3" x14ac:dyDescent="0.25">
      <c r="A12" s="11" t="s">
        <v>120</v>
      </c>
      <c r="B12" s="75" t="s">
        <v>13</v>
      </c>
      <c r="C12" s="10" t="s">
        <v>1</v>
      </c>
    </row>
    <row r="13" spans="1:3" x14ac:dyDescent="0.25">
      <c r="A13" s="34" t="s">
        <v>121</v>
      </c>
      <c r="B13" s="75" t="s">
        <v>13</v>
      </c>
      <c r="C13" s="10" t="s">
        <v>1</v>
      </c>
    </row>
    <row r="14" spans="1:3" x14ac:dyDescent="0.25">
      <c r="A14" s="34" t="s">
        <v>73</v>
      </c>
      <c r="B14" s="75" t="s">
        <v>13</v>
      </c>
      <c r="C14" s="10" t="s">
        <v>1</v>
      </c>
    </row>
    <row r="15" spans="1:3" ht="30" x14ac:dyDescent="0.25">
      <c r="A15" s="11" t="s">
        <v>122</v>
      </c>
      <c r="B15" s="75" t="s">
        <v>13</v>
      </c>
      <c r="C15" s="10" t="s">
        <v>1</v>
      </c>
    </row>
    <row r="16" spans="1:3" x14ac:dyDescent="0.25">
      <c r="A16" s="11" t="s">
        <v>75</v>
      </c>
      <c r="B16" s="75" t="s">
        <v>123</v>
      </c>
      <c r="C16" s="10" t="s">
        <v>1</v>
      </c>
    </row>
    <row r="17" spans="1:3" x14ac:dyDescent="0.25">
      <c r="A17" s="11" t="s">
        <v>12</v>
      </c>
      <c r="B17" s="75" t="s">
        <v>13</v>
      </c>
      <c r="C17" s="10" t="s">
        <v>1</v>
      </c>
    </row>
    <row r="18" spans="1:3" ht="30" x14ac:dyDescent="0.25">
      <c r="A18" s="11" t="s">
        <v>79</v>
      </c>
      <c r="B18" s="75" t="s">
        <v>13</v>
      </c>
      <c r="C18" s="10" t="s">
        <v>1</v>
      </c>
    </row>
    <row r="19" spans="1:3" x14ac:dyDescent="0.25">
      <c r="A19" s="11" t="s">
        <v>77</v>
      </c>
      <c r="B19" s="74" t="s">
        <v>267</v>
      </c>
      <c r="C19" s="10" t="s">
        <v>1</v>
      </c>
    </row>
    <row r="20" spans="1:3" ht="15.75" customHeight="1" x14ac:dyDescent="0.25">
      <c r="A20" s="171" t="s">
        <v>124</v>
      </c>
      <c r="B20" s="171"/>
      <c r="C20" s="171"/>
    </row>
    <row r="21" spans="1:3" x14ac:dyDescent="0.25">
      <c r="A21" s="34" t="s">
        <v>125</v>
      </c>
      <c r="B21" s="37" t="s">
        <v>126</v>
      </c>
      <c r="C21" s="10" t="s">
        <v>1</v>
      </c>
    </row>
    <row r="22" spans="1:3" x14ac:dyDescent="0.25">
      <c r="A22" s="34" t="s">
        <v>127</v>
      </c>
      <c r="B22" s="37" t="s">
        <v>128</v>
      </c>
      <c r="C22" s="10" t="s">
        <v>1</v>
      </c>
    </row>
    <row r="23" spans="1:3" x14ac:dyDescent="0.25">
      <c r="A23" s="34" t="s">
        <v>129</v>
      </c>
      <c r="B23" s="37" t="s">
        <v>130</v>
      </c>
      <c r="C23" s="10" t="s">
        <v>1</v>
      </c>
    </row>
    <row r="24" spans="1:3" x14ac:dyDescent="0.25">
      <c r="A24" s="34" t="s">
        <v>131</v>
      </c>
      <c r="B24" s="74" t="s">
        <v>132</v>
      </c>
      <c r="C24" s="10" t="s">
        <v>1</v>
      </c>
    </row>
    <row r="25" spans="1:3" x14ac:dyDescent="0.25">
      <c r="A25" s="34" t="s">
        <v>133</v>
      </c>
      <c r="B25" s="74" t="s">
        <v>134</v>
      </c>
      <c r="C25" s="10" t="s">
        <v>1</v>
      </c>
    </row>
    <row r="26" spans="1:3" ht="30" x14ac:dyDescent="0.25">
      <c r="A26" s="34" t="s">
        <v>135</v>
      </c>
      <c r="B26" s="74" t="s">
        <v>13</v>
      </c>
      <c r="C26" s="10" t="s">
        <v>1</v>
      </c>
    </row>
    <row r="27" spans="1:3" ht="30" x14ac:dyDescent="0.25">
      <c r="A27" s="34" t="s">
        <v>136</v>
      </c>
      <c r="B27" s="74" t="s">
        <v>13</v>
      </c>
      <c r="C27" s="10" t="s">
        <v>1</v>
      </c>
    </row>
    <row r="28" spans="1:3" ht="30" x14ac:dyDescent="0.25">
      <c r="A28" s="11" t="s">
        <v>137</v>
      </c>
      <c r="B28" s="73" t="s">
        <v>13</v>
      </c>
      <c r="C28" s="10" t="s">
        <v>1</v>
      </c>
    </row>
    <row r="29" spans="1:3" ht="30" x14ac:dyDescent="0.25">
      <c r="A29" s="32" t="s">
        <v>138</v>
      </c>
      <c r="B29" s="59" t="s">
        <v>13</v>
      </c>
      <c r="C29" s="86" t="s">
        <v>82</v>
      </c>
    </row>
    <row r="30" spans="1:3" ht="77.25" customHeight="1" x14ac:dyDescent="0.25">
      <c r="A30" s="34" t="s">
        <v>139</v>
      </c>
      <c r="B30" s="37" t="s">
        <v>13</v>
      </c>
      <c r="C30" s="55" t="s">
        <v>82</v>
      </c>
    </row>
    <row r="31" spans="1:3" ht="30" x14ac:dyDescent="0.25">
      <c r="A31" s="34" t="s">
        <v>140</v>
      </c>
      <c r="B31" s="37" t="s">
        <v>13</v>
      </c>
      <c r="C31" s="55" t="s">
        <v>82</v>
      </c>
    </row>
    <row r="32" spans="1:3" ht="30" x14ac:dyDescent="0.25">
      <c r="A32" s="34" t="s">
        <v>141</v>
      </c>
      <c r="B32" s="37" t="s">
        <v>13</v>
      </c>
      <c r="C32" s="55" t="s">
        <v>82</v>
      </c>
    </row>
    <row r="33" spans="1:3" ht="30.75" thickBot="1" x14ac:dyDescent="0.3">
      <c r="A33" s="80" t="s">
        <v>265</v>
      </c>
      <c r="B33" s="49" t="s">
        <v>13</v>
      </c>
      <c r="C33" s="19" t="s">
        <v>82</v>
      </c>
    </row>
    <row r="36" spans="1:3" ht="82.15" customHeight="1" x14ac:dyDescent="0.25">
      <c r="A36" s="161" t="s">
        <v>37</v>
      </c>
      <c r="B36" s="161"/>
      <c r="C36" s="161"/>
    </row>
    <row r="38" spans="1:3" x14ac:dyDescent="0.25">
      <c r="B38" s="23" t="s">
        <v>38</v>
      </c>
      <c r="C38" s="24" t="s">
        <v>1</v>
      </c>
    </row>
    <row r="39" spans="1:3" ht="30" x14ac:dyDescent="0.25">
      <c r="B39" s="23" t="s">
        <v>39</v>
      </c>
      <c r="C39" s="25" t="s">
        <v>1</v>
      </c>
    </row>
    <row r="40" spans="1:3" x14ac:dyDescent="0.25">
      <c r="B40" s="26" t="s">
        <v>40</v>
      </c>
      <c r="C40" s="27" t="s">
        <v>1</v>
      </c>
    </row>
  </sheetData>
  <customSheetViews>
    <customSheetView guid="{EF9A3DCC-676C-42DF-9C37-8D9C83980439}" topLeftCell="A13">
      <selection activeCell="I29" sqref="I29"/>
      <pageMargins left="0.7" right="0.7" top="0.78749999999999998" bottom="0.78749999999999998" header="0.51180555555555496" footer="0.51180555555555496"/>
      <pageSetup paperSize="0" scale="0" firstPageNumber="0" orientation="portrait" usePrinterDefaults="0" horizontalDpi="0" verticalDpi="0" copies="0"/>
    </customSheetView>
  </customSheetViews>
  <mergeCells count="7">
    <mergeCell ref="A20:C20"/>
    <mergeCell ref="A36:C36"/>
    <mergeCell ref="A1:C1"/>
    <mergeCell ref="A2:C2"/>
    <mergeCell ref="A3:C3"/>
    <mergeCell ref="A4:C4"/>
    <mergeCell ref="A5:C5"/>
  </mergeCells>
  <pageMargins left="0.7" right="0.7" top="0.78749999999999998" bottom="0.78749999999999998" header="0.51180555555555496" footer="0.51180555555555496"/>
  <pageSetup paperSize="0" scale="0" firstPageNumber="0" orientation="portrait" usePrinterDefaults="0" horizontalDpi="0" verticalDpi="0" copie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zoomScaleNormal="100" workbookViewId="0">
      <selection sqref="A1:C1"/>
    </sheetView>
  </sheetViews>
  <sheetFormatPr defaultRowHeight="15" x14ac:dyDescent="0.25"/>
  <cols>
    <col min="1" max="1" width="40.7109375"/>
    <col min="2" max="3" width="30.7109375"/>
    <col min="4" max="4" width="30.140625"/>
    <col min="7" max="7" width="24.5703125"/>
    <col min="8" max="8" width="14.28515625"/>
    <col min="9" max="9" width="19.42578125"/>
    <col min="256" max="256" width="36.7109375"/>
    <col min="257" max="257" width="27.5703125"/>
    <col min="258" max="259" width="36.7109375"/>
    <col min="512" max="512" width="36.7109375"/>
    <col min="513" max="513" width="27.5703125"/>
    <col min="514" max="515" width="36.7109375"/>
    <col min="768" max="768" width="36.7109375"/>
    <col min="769" max="769" width="27.5703125"/>
    <col min="770" max="771" width="36.7109375"/>
    <col min="1024" max="1025" width="36.7109375"/>
  </cols>
  <sheetData>
    <row r="1" spans="1:3" ht="64.5" customHeight="1" x14ac:dyDescent="0.25">
      <c r="A1" s="173" t="s">
        <v>319</v>
      </c>
      <c r="B1" s="173"/>
      <c r="C1" s="173"/>
    </row>
    <row r="2" spans="1:3" ht="16.5" customHeight="1" x14ac:dyDescent="0.25">
      <c r="A2" s="184" t="s">
        <v>0</v>
      </c>
      <c r="B2" s="184"/>
      <c r="C2" s="184"/>
    </row>
    <row r="3" spans="1:3" ht="15.75" customHeight="1" x14ac:dyDescent="0.25">
      <c r="A3" s="179" t="s">
        <v>1</v>
      </c>
      <c r="B3" s="179"/>
      <c r="C3" s="179"/>
    </row>
    <row r="4" spans="1:3" ht="15.75" x14ac:dyDescent="0.25">
      <c r="A4" s="185" t="s">
        <v>2</v>
      </c>
      <c r="B4" s="185"/>
      <c r="C4" s="185"/>
    </row>
    <row r="5" spans="1:3" ht="16.5" customHeight="1" x14ac:dyDescent="0.25">
      <c r="A5" s="186" t="s">
        <v>142</v>
      </c>
      <c r="B5" s="186"/>
      <c r="C5" s="186"/>
    </row>
    <row r="6" spans="1:3" ht="159.75" x14ac:dyDescent="0.25">
      <c r="A6" s="2" t="s">
        <v>283</v>
      </c>
      <c r="B6" s="3" t="s">
        <v>4</v>
      </c>
      <c r="C6" s="4" t="s">
        <v>289</v>
      </c>
    </row>
    <row r="7" spans="1:3" x14ac:dyDescent="0.25">
      <c r="A7" s="45" t="s">
        <v>65</v>
      </c>
      <c r="B7" s="46" t="s">
        <v>114</v>
      </c>
      <c r="C7" s="7" t="s">
        <v>1</v>
      </c>
    </row>
    <row r="8" spans="1:3" x14ac:dyDescent="0.25">
      <c r="A8" s="11" t="s">
        <v>115</v>
      </c>
      <c r="B8" s="15" t="s">
        <v>116</v>
      </c>
      <c r="C8" s="10" t="s">
        <v>1</v>
      </c>
    </row>
    <row r="9" spans="1:3" x14ac:dyDescent="0.25">
      <c r="A9" s="11" t="s">
        <v>10</v>
      </c>
      <c r="B9" s="15" t="s">
        <v>117</v>
      </c>
      <c r="C9" s="10" t="s">
        <v>1</v>
      </c>
    </row>
    <row r="10" spans="1:3" x14ac:dyDescent="0.25">
      <c r="A10" s="11" t="s">
        <v>118</v>
      </c>
      <c r="B10" s="75" t="s">
        <v>119</v>
      </c>
      <c r="C10" s="10" t="s">
        <v>1</v>
      </c>
    </row>
    <row r="11" spans="1:3" x14ac:dyDescent="0.25">
      <c r="A11" s="11" t="s">
        <v>72</v>
      </c>
      <c r="B11" s="75" t="s">
        <v>13</v>
      </c>
      <c r="C11" s="10" t="s">
        <v>1</v>
      </c>
    </row>
    <row r="12" spans="1:3" x14ac:dyDescent="0.25">
      <c r="A12" s="11" t="s">
        <v>120</v>
      </c>
      <c r="B12" s="75" t="s">
        <v>13</v>
      </c>
      <c r="C12" s="10" t="s">
        <v>1</v>
      </c>
    </row>
    <row r="13" spans="1:3" x14ac:dyDescent="0.25">
      <c r="A13" s="11" t="s">
        <v>73</v>
      </c>
      <c r="B13" s="75" t="s">
        <v>13</v>
      </c>
      <c r="C13" s="10" t="s">
        <v>1</v>
      </c>
    </row>
    <row r="14" spans="1:3" ht="30" x14ac:dyDescent="0.25">
      <c r="A14" s="11" t="s">
        <v>122</v>
      </c>
      <c r="B14" s="75" t="s">
        <v>13</v>
      </c>
      <c r="C14" s="10" t="s">
        <v>1</v>
      </c>
    </row>
    <row r="15" spans="1:3" x14ac:dyDescent="0.25">
      <c r="A15" s="34" t="s">
        <v>121</v>
      </c>
      <c r="B15" s="75" t="s">
        <v>13</v>
      </c>
      <c r="C15" s="10" t="s">
        <v>1</v>
      </c>
    </row>
    <row r="16" spans="1:3" x14ac:dyDescent="0.25">
      <c r="A16" s="11" t="s">
        <v>75</v>
      </c>
      <c r="B16" s="75" t="s">
        <v>123</v>
      </c>
      <c r="C16" s="10" t="s">
        <v>1</v>
      </c>
    </row>
    <row r="17" spans="1:9" x14ac:dyDescent="0.25">
      <c r="A17" s="11" t="s">
        <v>12</v>
      </c>
      <c r="B17" s="75" t="s">
        <v>13</v>
      </c>
      <c r="C17" s="10" t="s">
        <v>1</v>
      </c>
    </row>
    <row r="18" spans="1:9" ht="51.75" customHeight="1" x14ac:dyDescent="0.25">
      <c r="A18" s="11" t="s">
        <v>79</v>
      </c>
      <c r="B18" s="75" t="s">
        <v>13</v>
      </c>
      <c r="C18" s="10" t="s">
        <v>1</v>
      </c>
    </row>
    <row r="19" spans="1:9" x14ac:dyDescent="0.25">
      <c r="A19" s="11" t="s">
        <v>77</v>
      </c>
      <c r="B19" s="74" t="s">
        <v>267</v>
      </c>
      <c r="C19" s="10" t="s">
        <v>1</v>
      </c>
    </row>
    <row r="20" spans="1:9" ht="30" x14ac:dyDescent="0.25">
      <c r="A20" s="11" t="s">
        <v>141</v>
      </c>
      <c r="B20" s="74" t="s">
        <v>13</v>
      </c>
      <c r="C20" s="10" t="s">
        <v>1</v>
      </c>
    </row>
    <row r="21" spans="1:9" x14ac:dyDescent="0.25">
      <c r="A21" s="11" t="s">
        <v>143</v>
      </c>
      <c r="B21" s="15" t="s">
        <v>144</v>
      </c>
      <c r="C21" s="10" t="s">
        <v>1</v>
      </c>
    </row>
    <row r="22" spans="1:9" ht="15.75" x14ac:dyDescent="0.25">
      <c r="A22" s="182" t="s">
        <v>124</v>
      </c>
      <c r="B22" s="182"/>
      <c r="C22" s="182"/>
    </row>
    <row r="23" spans="1:9" x14ac:dyDescent="0.25">
      <c r="A23" s="34" t="s">
        <v>125</v>
      </c>
      <c r="B23" s="37" t="s">
        <v>145</v>
      </c>
      <c r="C23" s="10" t="s">
        <v>1</v>
      </c>
    </row>
    <row r="24" spans="1:9" x14ac:dyDescent="0.25">
      <c r="A24" s="11" t="s">
        <v>260</v>
      </c>
      <c r="B24" s="9" t="s">
        <v>146</v>
      </c>
      <c r="C24" s="10" t="s">
        <v>1</v>
      </c>
    </row>
    <row r="25" spans="1:9" ht="109.5" customHeight="1" x14ac:dyDescent="0.25">
      <c r="A25" s="34" t="s">
        <v>131</v>
      </c>
      <c r="B25" s="74" t="s">
        <v>147</v>
      </c>
      <c r="C25" s="10" t="s">
        <v>1</v>
      </c>
      <c r="D25" s="183"/>
      <c r="E25" s="183"/>
      <c r="F25" s="183"/>
      <c r="G25" s="183"/>
      <c r="H25" s="183"/>
      <c r="I25" s="183"/>
    </row>
    <row r="26" spans="1:9" x14ac:dyDescent="0.25">
      <c r="A26" s="34" t="s">
        <v>133</v>
      </c>
      <c r="B26" s="37" t="s">
        <v>147</v>
      </c>
      <c r="C26" s="10" t="s">
        <v>1</v>
      </c>
    </row>
    <row r="27" spans="1:9" x14ac:dyDescent="0.25">
      <c r="A27" s="11" t="s">
        <v>148</v>
      </c>
      <c r="B27" s="15" t="s">
        <v>13</v>
      </c>
      <c r="C27" s="10" t="s">
        <v>1</v>
      </c>
    </row>
    <row r="28" spans="1:9" ht="51" customHeight="1" x14ac:dyDescent="0.25">
      <c r="A28" s="11" t="s">
        <v>307</v>
      </c>
      <c r="B28" s="9" t="s">
        <v>149</v>
      </c>
      <c r="C28" s="10" t="s">
        <v>1</v>
      </c>
    </row>
    <row r="29" spans="1:9" s="31" customFormat="1" ht="45" x14ac:dyDescent="0.25">
      <c r="A29" s="11" t="s">
        <v>308</v>
      </c>
      <c r="B29" s="15" t="s">
        <v>149</v>
      </c>
      <c r="C29" s="10" t="s">
        <v>1</v>
      </c>
    </row>
    <row r="30" spans="1:9" ht="30" x14ac:dyDescent="0.25">
      <c r="A30" s="47" t="s">
        <v>302</v>
      </c>
      <c r="B30" s="18" t="s">
        <v>13</v>
      </c>
      <c r="C30" s="19" t="s">
        <v>1</v>
      </c>
    </row>
    <row r="31" spans="1:9" x14ac:dyDescent="0.25">
      <c r="A31" s="20"/>
      <c r="B31" s="56"/>
      <c r="C31" s="20"/>
    </row>
    <row r="32" spans="1:9" ht="75" customHeight="1" x14ac:dyDescent="0.25">
      <c r="A32" s="161" t="s">
        <v>37</v>
      </c>
      <c r="B32" s="161"/>
      <c r="C32" s="161"/>
    </row>
    <row r="34" spans="2:3" ht="15" customHeight="1" x14ac:dyDescent="0.25">
      <c r="B34" s="23" t="s">
        <v>38</v>
      </c>
      <c r="C34" s="24" t="s">
        <v>1</v>
      </c>
    </row>
    <row r="35" spans="2:3" ht="30" x14ac:dyDescent="0.25">
      <c r="B35" s="23" t="s">
        <v>39</v>
      </c>
      <c r="C35" s="25" t="s">
        <v>1</v>
      </c>
    </row>
    <row r="36" spans="2:3" x14ac:dyDescent="0.25">
      <c r="B36" s="26" t="s">
        <v>40</v>
      </c>
      <c r="C36" s="27" t="s">
        <v>1</v>
      </c>
    </row>
  </sheetData>
  <customSheetViews>
    <customSheetView guid="{EF9A3DCC-676C-42DF-9C37-8D9C83980439}" topLeftCell="A19">
      <selection activeCell="A33" sqref="A33"/>
      <pageMargins left="0.7" right="0.7" top="0.78749999999999998" bottom="0.78749999999999998" header="0.51180555555555496" footer="0.51180555555555496"/>
      <pageSetup paperSize="0" scale="0" firstPageNumber="0" orientation="portrait" usePrinterDefaults="0" horizontalDpi="0" verticalDpi="0" copies="0"/>
    </customSheetView>
  </customSheetViews>
  <mergeCells count="8">
    <mergeCell ref="A22:C22"/>
    <mergeCell ref="D25:I25"/>
    <mergeCell ref="A32:C32"/>
    <mergeCell ref="A1:C1"/>
    <mergeCell ref="A2:C2"/>
    <mergeCell ref="A3:C3"/>
    <mergeCell ref="A4:C4"/>
    <mergeCell ref="A5:C5"/>
  </mergeCells>
  <pageMargins left="0.7" right="0.7" top="0.78749999999999998" bottom="0.78749999999999998" header="0.51180555555555496" footer="0.51180555555555496"/>
  <pageSetup paperSize="0" scale="0" firstPageNumber="0" orientation="portrait" usePrinterDefaults="0" horizontalDpi="0" verticalDpi="0" copie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zoomScaleNormal="100" workbookViewId="0">
      <selection activeCell="E17" sqref="E17"/>
    </sheetView>
  </sheetViews>
  <sheetFormatPr defaultRowHeight="15" x14ac:dyDescent="0.25"/>
  <cols>
    <col min="1" max="1" width="40.7109375"/>
    <col min="2" max="3" width="30.7109375"/>
    <col min="4" max="4" width="12.5703125"/>
    <col min="5" max="5" width="36.85546875"/>
    <col min="6" max="6" width="26.5703125"/>
    <col min="7" max="256" width="11.5703125"/>
    <col min="257" max="257" width="42.7109375"/>
    <col min="258" max="258" width="29"/>
    <col min="259" max="259" width="22.42578125"/>
    <col min="260" max="512" width="11.5703125"/>
    <col min="513" max="513" width="42.7109375"/>
    <col min="514" max="514" width="29"/>
    <col min="515" max="515" width="22.42578125"/>
    <col min="516" max="768" width="11.5703125"/>
    <col min="769" max="769" width="42.7109375"/>
    <col min="770" max="770" width="29"/>
    <col min="771" max="771" width="22.42578125"/>
    <col min="772" max="1025" width="11.5703125"/>
  </cols>
  <sheetData>
    <row r="1" spans="1:3" ht="51" customHeight="1" thickBot="1" x14ac:dyDescent="0.3">
      <c r="A1" s="173" t="s">
        <v>320</v>
      </c>
      <c r="B1" s="173"/>
      <c r="C1" s="173"/>
    </row>
    <row r="2" spans="1:3" ht="16.5" customHeight="1" thickBot="1" x14ac:dyDescent="0.3">
      <c r="A2" s="178" t="s">
        <v>0</v>
      </c>
      <c r="B2" s="178"/>
      <c r="C2" s="178"/>
    </row>
    <row r="3" spans="1:3" ht="15.75" customHeight="1" thickBot="1" x14ac:dyDescent="0.3">
      <c r="A3" s="179" t="s">
        <v>1</v>
      </c>
      <c r="B3" s="179"/>
      <c r="C3" s="179"/>
    </row>
    <row r="4" spans="1:3" ht="16.5" thickBot="1" x14ac:dyDescent="0.3">
      <c r="A4" s="180" t="s">
        <v>2</v>
      </c>
      <c r="B4" s="180"/>
      <c r="C4" s="180"/>
    </row>
    <row r="5" spans="1:3" ht="16.5" customHeight="1" thickBot="1" x14ac:dyDescent="0.3">
      <c r="A5" s="181" t="s">
        <v>50</v>
      </c>
      <c r="B5" s="181"/>
      <c r="C5" s="181"/>
    </row>
    <row r="6" spans="1:3" ht="160.5" thickBot="1" x14ac:dyDescent="0.3">
      <c r="A6" s="2" t="s">
        <v>282</v>
      </c>
      <c r="B6" s="3" t="s">
        <v>4</v>
      </c>
      <c r="C6" s="4" t="s">
        <v>290</v>
      </c>
    </row>
    <row r="7" spans="1:3" x14ac:dyDescent="0.25">
      <c r="A7" s="45" t="s">
        <v>65</v>
      </c>
      <c r="B7" s="46" t="s">
        <v>114</v>
      </c>
      <c r="C7" s="7" t="s">
        <v>1</v>
      </c>
    </row>
    <row r="8" spans="1:3" x14ac:dyDescent="0.25">
      <c r="A8" s="11" t="s">
        <v>115</v>
      </c>
      <c r="B8" s="15" t="s">
        <v>116</v>
      </c>
      <c r="C8" s="10" t="s">
        <v>1</v>
      </c>
    </row>
    <row r="9" spans="1:3" x14ac:dyDescent="0.25">
      <c r="A9" s="11" t="s">
        <v>10</v>
      </c>
      <c r="B9" s="75" t="s">
        <v>117</v>
      </c>
      <c r="C9" s="10" t="s">
        <v>1</v>
      </c>
    </row>
    <row r="10" spans="1:3" x14ac:dyDescent="0.25">
      <c r="A10" s="11" t="s">
        <v>118</v>
      </c>
      <c r="B10" s="75" t="s">
        <v>119</v>
      </c>
      <c r="C10" s="10" t="s">
        <v>1</v>
      </c>
    </row>
    <row r="11" spans="1:3" x14ac:dyDescent="0.25">
      <c r="A11" s="12" t="s">
        <v>98</v>
      </c>
      <c r="B11" s="75" t="s">
        <v>150</v>
      </c>
      <c r="C11" s="10" t="s">
        <v>1</v>
      </c>
    </row>
    <row r="12" spans="1:3" x14ac:dyDescent="0.25">
      <c r="A12" s="11" t="s">
        <v>58</v>
      </c>
      <c r="B12" s="75" t="s">
        <v>13</v>
      </c>
      <c r="C12" s="10" t="s">
        <v>1</v>
      </c>
    </row>
    <row r="13" spans="1:3" x14ac:dyDescent="0.25">
      <c r="A13" s="11" t="s">
        <v>101</v>
      </c>
      <c r="B13" s="75" t="s">
        <v>13</v>
      </c>
      <c r="C13" s="10" t="s">
        <v>1</v>
      </c>
    </row>
    <row r="14" spans="1:3" x14ac:dyDescent="0.25">
      <c r="A14" s="11" t="s">
        <v>72</v>
      </c>
      <c r="B14" s="75" t="s">
        <v>13</v>
      </c>
      <c r="C14" s="10" t="s">
        <v>1</v>
      </c>
    </row>
    <row r="15" spans="1:3" x14ac:dyDescent="0.25">
      <c r="A15" s="11" t="s">
        <v>120</v>
      </c>
      <c r="B15" s="75" t="s">
        <v>13</v>
      </c>
      <c r="C15" s="10" t="s">
        <v>1</v>
      </c>
    </row>
    <row r="16" spans="1:3" x14ac:dyDescent="0.25">
      <c r="A16" s="34" t="s">
        <v>121</v>
      </c>
      <c r="B16" s="75" t="s">
        <v>13</v>
      </c>
      <c r="C16" s="10" t="s">
        <v>1</v>
      </c>
    </row>
    <row r="17" spans="1:3" x14ac:dyDescent="0.25">
      <c r="A17" s="11" t="s">
        <v>73</v>
      </c>
      <c r="B17" s="75" t="s">
        <v>13</v>
      </c>
      <c r="C17" s="10" t="s">
        <v>1</v>
      </c>
    </row>
    <row r="18" spans="1:3" ht="30" x14ac:dyDescent="0.25">
      <c r="A18" s="11" t="s">
        <v>122</v>
      </c>
      <c r="B18" s="75" t="s">
        <v>13</v>
      </c>
      <c r="C18" s="10" t="s">
        <v>1</v>
      </c>
    </row>
    <row r="19" spans="1:3" x14ac:dyDescent="0.25">
      <c r="A19" s="11" t="s">
        <v>75</v>
      </c>
      <c r="B19" s="75" t="s">
        <v>123</v>
      </c>
      <c r="C19" s="10" t="s">
        <v>1</v>
      </c>
    </row>
    <row r="20" spans="1:3" x14ac:dyDescent="0.25">
      <c r="A20" s="11" t="s">
        <v>12</v>
      </c>
      <c r="B20" s="75" t="s">
        <v>13</v>
      </c>
      <c r="C20" s="10" t="s">
        <v>1</v>
      </c>
    </row>
    <row r="21" spans="1:3" ht="30" x14ac:dyDescent="0.25">
      <c r="A21" s="11" t="s">
        <v>79</v>
      </c>
      <c r="B21" s="75" t="s">
        <v>13</v>
      </c>
      <c r="C21" s="10" t="s">
        <v>1</v>
      </c>
    </row>
    <row r="22" spans="1:3" x14ac:dyDescent="0.25">
      <c r="A22" s="11" t="s">
        <v>77</v>
      </c>
      <c r="B22" s="74" t="s">
        <v>267</v>
      </c>
      <c r="C22" s="10" t="s">
        <v>1</v>
      </c>
    </row>
    <row r="23" spans="1:3" x14ac:dyDescent="0.25">
      <c r="A23" s="11" t="s">
        <v>143</v>
      </c>
      <c r="B23" s="15" t="s">
        <v>144</v>
      </c>
      <c r="C23" s="10" t="s">
        <v>1</v>
      </c>
    </row>
    <row r="24" spans="1:3" ht="15.75" x14ac:dyDescent="0.25">
      <c r="A24" s="182" t="s">
        <v>124</v>
      </c>
      <c r="B24" s="182"/>
      <c r="C24" s="182"/>
    </row>
    <row r="25" spans="1:3" x14ac:dyDescent="0.25">
      <c r="A25" s="34" t="s">
        <v>125</v>
      </c>
      <c r="B25" s="37" t="s">
        <v>126</v>
      </c>
      <c r="C25" s="10" t="s">
        <v>1</v>
      </c>
    </row>
    <row r="26" spans="1:3" x14ac:dyDescent="0.25">
      <c r="A26" s="34" t="s">
        <v>127</v>
      </c>
      <c r="B26" s="37" t="s">
        <v>128</v>
      </c>
      <c r="C26" s="10" t="s">
        <v>1</v>
      </c>
    </row>
    <row r="27" spans="1:3" x14ac:dyDescent="0.25">
      <c r="A27" s="34" t="s">
        <v>129</v>
      </c>
      <c r="B27" s="37" t="s">
        <v>130</v>
      </c>
      <c r="C27" s="10" t="s">
        <v>1</v>
      </c>
    </row>
    <row r="28" spans="1:3" x14ac:dyDescent="0.25">
      <c r="A28" s="34" t="s">
        <v>131</v>
      </c>
      <c r="B28" s="74" t="s">
        <v>132</v>
      </c>
      <c r="C28" s="10" t="s">
        <v>1</v>
      </c>
    </row>
    <row r="29" spans="1:3" x14ac:dyDescent="0.25">
      <c r="A29" s="34" t="s">
        <v>133</v>
      </c>
      <c r="B29" s="74" t="s">
        <v>134</v>
      </c>
      <c r="C29" s="10" t="s">
        <v>1</v>
      </c>
    </row>
    <row r="30" spans="1:3" ht="30" x14ac:dyDescent="0.25">
      <c r="A30" s="34" t="s">
        <v>135</v>
      </c>
      <c r="B30" s="74" t="s">
        <v>13</v>
      </c>
      <c r="C30" s="10" t="s">
        <v>1</v>
      </c>
    </row>
    <row r="31" spans="1:3" ht="30" x14ac:dyDescent="0.25">
      <c r="A31" s="34" t="s">
        <v>136</v>
      </c>
      <c r="B31" s="74" t="s">
        <v>13</v>
      </c>
      <c r="C31" s="10" t="s">
        <v>1</v>
      </c>
    </row>
    <row r="32" spans="1:3" ht="30" x14ac:dyDescent="0.25">
      <c r="A32" s="77" t="s">
        <v>137</v>
      </c>
      <c r="B32" s="87" t="s">
        <v>13</v>
      </c>
      <c r="C32" s="79" t="s">
        <v>1</v>
      </c>
    </row>
    <row r="33" spans="1:3" ht="30" x14ac:dyDescent="0.25">
      <c r="A33" s="34" t="s">
        <v>138</v>
      </c>
      <c r="B33" s="37" t="s">
        <v>13</v>
      </c>
      <c r="C33" s="55" t="s">
        <v>82</v>
      </c>
    </row>
    <row r="34" spans="1:3" ht="80.650000000000006" customHeight="1" x14ac:dyDescent="0.25">
      <c r="A34" s="34" t="s">
        <v>139</v>
      </c>
      <c r="B34" s="37" t="s">
        <v>13</v>
      </c>
      <c r="C34" s="55" t="s">
        <v>82</v>
      </c>
    </row>
    <row r="35" spans="1:3" ht="30" x14ac:dyDescent="0.25">
      <c r="A35" s="34" t="s">
        <v>140</v>
      </c>
      <c r="B35" s="37" t="s">
        <v>13</v>
      </c>
      <c r="C35" s="55" t="s">
        <v>82</v>
      </c>
    </row>
    <row r="36" spans="1:3" ht="30" x14ac:dyDescent="0.25">
      <c r="A36" s="34" t="s">
        <v>141</v>
      </c>
      <c r="B36" s="37" t="s">
        <v>13</v>
      </c>
      <c r="C36" s="55" t="s">
        <v>82</v>
      </c>
    </row>
    <row r="37" spans="1:3" ht="30" customHeight="1" thickBot="1" x14ac:dyDescent="0.3">
      <c r="A37" s="80" t="s">
        <v>266</v>
      </c>
      <c r="B37" s="49" t="s">
        <v>13</v>
      </c>
      <c r="C37" s="19" t="s">
        <v>82</v>
      </c>
    </row>
    <row r="43" spans="1:3" ht="82.15" customHeight="1" x14ac:dyDescent="0.25">
      <c r="A43" s="161" t="s">
        <v>37</v>
      </c>
      <c r="B43" s="161"/>
      <c r="C43" s="161"/>
    </row>
    <row r="45" spans="1:3" x14ac:dyDescent="0.25">
      <c r="B45" s="23" t="s">
        <v>38</v>
      </c>
      <c r="C45" s="24" t="s">
        <v>1</v>
      </c>
    </row>
    <row r="46" spans="1:3" ht="30" x14ac:dyDescent="0.25">
      <c r="B46" s="23" t="s">
        <v>39</v>
      </c>
      <c r="C46" s="25" t="s">
        <v>1</v>
      </c>
    </row>
    <row r="47" spans="1:3" x14ac:dyDescent="0.25">
      <c r="B47" s="26" t="s">
        <v>40</v>
      </c>
      <c r="C47" s="27" t="s">
        <v>1</v>
      </c>
    </row>
  </sheetData>
  <customSheetViews>
    <customSheetView guid="{EF9A3DCC-676C-42DF-9C37-8D9C83980439}" topLeftCell="A4">
      <selection activeCell="B25" sqref="B25"/>
      <pageMargins left="0.7" right="0.7" top="0.78749999999999998" bottom="0.78749999999999998" header="0.51180555555555496" footer="0.51180555555555496"/>
      <pageSetup paperSize="0" scale="0" firstPageNumber="0" orientation="portrait" usePrinterDefaults="0" horizontalDpi="0" verticalDpi="0" copies="0"/>
    </customSheetView>
  </customSheetViews>
  <mergeCells count="7">
    <mergeCell ref="A24:C24"/>
    <mergeCell ref="A43:C43"/>
    <mergeCell ref="A1:C1"/>
    <mergeCell ref="A2:C2"/>
    <mergeCell ref="A3:C3"/>
    <mergeCell ref="A4:C4"/>
    <mergeCell ref="A5:C5"/>
  </mergeCells>
  <pageMargins left="0.7" right="0.7" top="0.78749999999999998" bottom="0.78749999999999998" header="0.51180555555555496" footer="0.51180555555555496"/>
  <pageSetup paperSize="0" scale="0" firstPageNumber="0" orientation="portrait" usePrinterDefaults="0" horizontalDpi="0" verticalDpi="0" copie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zoomScaleNormal="100" workbookViewId="0">
      <selection activeCell="D21" sqref="D21"/>
    </sheetView>
  </sheetViews>
  <sheetFormatPr defaultRowHeight="15" x14ac:dyDescent="0.25"/>
  <cols>
    <col min="1" max="1" width="40.7109375"/>
    <col min="2" max="3" width="30.7109375"/>
    <col min="4" max="4" width="46.5703125"/>
    <col min="5" max="5" width="40.140625"/>
    <col min="6" max="1025" width="8.5703125"/>
  </cols>
  <sheetData>
    <row r="1" spans="1:3" ht="52.5" customHeight="1" thickBot="1" x14ac:dyDescent="0.3">
      <c r="A1" s="173" t="s">
        <v>321</v>
      </c>
      <c r="B1" s="173"/>
      <c r="C1" s="173"/>
    </row>
    <row r="2" spans="1:3" ht="16.5" customHeight="1" thickBot="1" x14ac:dyDescent="0.3">
      <c r="A2" s="178" t="s">
        <v>0</v>
      </c>
      <c r="B2" s="178"/>
      <c r="C2" s="178"/>
    </row>
    <row r="3" spans="1:3" ht="15.75" customHeight="1" thickBot="1" x14ac:dyDescent="0.3">
      <c r="A3" s="179" t="s">
        <v>1</v>
      </c>
      <c r="B3" s="179"/>
      <c r="C3" s="179"/>
    </row>
    <row r="4" spans="1:3" ht="16.5" thickBot="1" x14ac:dyDescent="0.3">
      <c r="A4" s="180" t="s">
        <v>2</v>
      </c>
      <c r="B4" s="180"/>
      <c r="C4" s="180"/>
    </row>
    <row r="5" spans="1:3" ht="16.5" customHeight="1" thickBot="1" x14ac:dyDescent="0.3">
      <c r="A5" s="181" t="s">
        <v>50</v>
      </c>
      <c r="B5" s="181"/>
      <c r="C5" s="181"/>
    </row>
    <row r="6" spans="1:3" ht="160.5" thickBot="1" x14ac:dyDescent="0.3">
      <c r="A6" s="2" t="s">
        <v>283</v>
      </c>
      <c r="B6" s="3" t="s">
        <v>4</v>
      </c>
      <c r="C6" s="4" t="s">
        <v>281</v>
      </c>
    </row>
    <row r="7" spans="1:3" x14ac:dyDescent="0.25">
      <c r="A7" s="45" t="s">
        <v>65</v>
      </c>
      <c r="B7" s="46" t="s">
        <v>114</v>
      </c>
      <c r="C7" s="7" t="s">
        <v>1</v>
      </c>
    </row>
    <row r="8" spans="1:3" x14ac:dyDescent="0.25">
      <c r="A8" s="11" t="s">
        <v>115</v>
      </c>
      <c r="B8" s="15" t="s">
        <v>116</v>
      </c>
      <c r="C8" s="10" t="s">
        <v>1</v>
      </c>
    </row>
    <row r="9" spans="1:3" x14ac:dyDescent="0.25">
      <c r="A9" s="11" t="s">
        <v>10</v>
      </c>
      <c r="B9" s="15" t="s">
        <v>117</v>
      </c>
      <c r="C9" s="10" t="s">
        <v>1</v>
      </c>
    </row>
    <row r="10" spans="1:3" x14ac:dyDescent="0.25">
      <c r="A10" s="11" t="s">
        <v>118</v>
      </c>
      <c r="B10" s="75" t="s">
        <v>119</v>
      </c>
      <c r="C10" s="10" t="s">
        <v>1</v>
      </c>
    </row>
    <row r="11" spans="1:3" x14ac:dyDescent="0.25">
      <c r="A11" s="12" t="s">
        <v>98</v>
      </c>
      <c r="B11" s="75" t="s">
        <v>270</v>
      </c>
      <c r="C11" s="10" t="s">
        <v>1</v>
      </c>
    </row>
    <row r="12" spans="1:3" x14ac:dyDescent="0.25">
      <c r="A12" s="11" t="s">
        <v>58</v>
      </c>
      <c r="B12" s="15" t="s">
        <v>13</v>
      </c>
      <c r="C12" s="10" t="s">
        <v>1</v>
      </c>
    </row>
    <row r="13" spans="1:3" x14ac:dyDescent="0.25">
      <c r="A13" s="11" t="s">
        <v>101</v>
      </c>
      <c r="B13" s="15" t="s">
        <v>13</v>
      </c>
      <c r="C13" s="10" t="s">
        <v>1</v>
      </c>
    </row>
    <row r="14" spans="1:3" x14ac:dyDescent="0.25">
      <c r="A14" s="11" t="s">
        <v>72</v>
      </c>
      <c r="B14" s="15" t="s">
        <v>13</v>
      </c>
      <c r="C14" s="10" t="s">
        <v>1</v>
      </c>
    </row>
    <row r="15" spans="1:3" x14ac:dyDescent="0.25">
      <c r="A15" s="11" t="s">
        <v>120</v>
      </c>
      <c r="B15" s="15" t="s">
        <v>13</v>
      </c>
      <c r="C15" s="10" t="s">
        <v>1</v>
      </c>
    </row>
    <row r="16" spans="1:3" x14ac:dyDescent="0.25">
      <c r="A16" s="34" t="s">
        <v>121</v>
      </c>
      <c r="B16" s="15" t="s">
        <v>13</v>
      </c>
      <c r="C16" s="10" t="s">
        <v>1</v>
      </c>
    </row>
    <row r="17" spans="1:4" x14ac:dyDescent="0.25">
      <c r="A17" s="11" t="s">
        <v>73</v>
      </c>
      <c r="B17" s="15" t="s">
        <v>13</v>
      </c>
      <c r="C17" s="10" t="s">
        <v>1</v>
      </c>
    </row>
    <row r="18" spans="1:4" ht="30" x14ac:dyDescent="0.25">
      <c r="A18" s="11" t="s">
        <v>122</v>
      </c>
      <c r="B18" s="15" t="s">
        <v>13</v>
      </c>
      <c r="C18" s="10" t="s">
        <v>1</v>
      </c>
    </row>
    <row r="19" spans="1:4" x14ac:dyDescent="0.25">
      <c r="A19" s="11" t="s">
        <v>75</v>
      </c>
      <c r="B19" s="15" t="s">
        <v>123</v>
      </c>
      <c r="C19" s="10" t="s">
        <v>1</v>
      </c>
    </row>
    <row r="20" spans="1:4" x14ac:dyDescent="0.25">
      <c r="A20" s="11" t="s">
        <v>12</v>
      </c>
      <c r="B20" s="15" t="s">
        <v>13</v>
      </c>
      <c r="C20" s="10" t="s">
        <v>1</v>
      </c>
    </row>
    <row r="21" spans="1:4" ht="30" x14ac:dyDescent="0.25">
      <c r="A21" s="11" t="s">
        <v>79</v>
      </c>
      <c r="B21" s="15" t="s">
        <v>13</v>
      </c>
      <c r="C21" s="10" t="s">
        <v>1</v>
      </c>
    </row>
    <row r="22" spans="1:4" x14ac:dyDescent="0.25">
      <c r="A22" s="11" t="s">
        <v>77</v>
      </c>
      <c r="B22" s="74" t="s">
        <v>267</v>
      </c>
      <c r="C22" s="10" t="s">
        <v>1</v>
      </c>
    </row>
    <row r="23" spans="1:4" x14ac:dyDescent="0.25">
      <c r="A23" s="11" t="s">
        <v>143</v>
      </c>
      <c r="B23" s="15" t="s">
        <v>144</v>
      </c>
      <c r="C23" s="10" t="s">
        <v>1</v>
      </c>
    </row>
    <row r="24" spans="1:4" ht="15.75" x14ac:dyDescent="0.25">
      <c r="A24" s="182" t="s">
        <v>124</v>
      </c>
      <c r="B24" s="182"/>
      <c r="C24" s="182"/>
    </row>
    <row r="25" spans="1:4" x14ac:dyDescent="0.25">
      <c r="A25" s="34" t="s">
        <v>125</v>
      </c>
      <c r="B25" s="37" t="s">
        <v>269</v>
      </c>
      <c r="C25" s="10" t="s">
        <v>1</v>
      </c>
      <c r="D25" s="31"/>
    </row>
    <row r="26" spans="1:4" x14ac:dyDescent="0.25">
      <c r="A26" s="34" t="s">
        <v>127</v>
      </c>
      <c r="B26" s="37" t="s">
        <v>151</v>
      </c>
      <c r="C26" s="10" t="s">
        <v>1</v>
      </c>
    </row>
    <row r="27" spans="1:4" x14ac:dyDescent="0.25">
      <c r="A27" s="34" t="s">
        <v>129</v>
      </c>
      <c r="B27" s="37" t="s">
        <v>152</v>
      </c>
      <c r="C27" s="10" t="s">
        <v>1</v>
      </c>
    </row>
    <row r="28" spans="1:4" x14ac:dyDescent="0.25">
      <c r="A28" s="34" t="s">
        <v>131</v>
      </c>
      <c r="B28" s="37" t="s">
        <v>147</v>
      </c>
      <c r="C28" s="10" t="s">
        <v>1</v>
      </c>
    </row>
    <row r="29" spans="1:4" x14ac:dyDescent="0.25">
      <c r="A29" s="34" t="s">
        <v>133</v>
      </c>
      <c r="B29" s="37" t="s">
        <v>153</v>
      </c>
      <c r="C29" s="10" t="s">
        <v>1</v>
      </c>
    </row>
    <row r="30" spans="1:4" ht="30" x14ac:dyDescent="0.25">
      <c r="A30" s="34" t="s">
        <v>135</v>
      </c>
      <c r="B30" s="37" t="s">
        <v>13</v>
      </c>
      <c r="C30" s="10" t="s">
        <v>1</v>
      </c>
    </row>
    <row r="31" spans="1:4" ht="30" x14ac:dyDescent="0.25">
      <c r="A31" s="93" t="s">
        <v>136</v>
      </c>
      <c r="B31" s="94" t="s">
        <v>13</v>
      </c>
      <c r="C31" s="79" t="s">
        <v>1</v>
      </c>
    </row>
    <row r="32" spans="1:4" ht="30" x14ac:dyDescent="0.25">
      <c r="A32" s="34" t="s">
        <v>154</v>
      </c>
      <c r="B32" s="37" t="s">
        <v>13</v>
      </c>
      <c r="C32" s="55" t="s">
        <v>82</v>
      </c>
    </row>
    <row r="33" spans="1:3" ht="30" x14ac:dyDescent="0.25">
      <c r="A33" s="34" t="s">
        <v>155</v>
      </c>
      <c r="B33" s="37" t="s">
        <v>13</v>
      </c>
      <c r="C33" s="55" t="s">
        <v>82</v>
      </c>
    </row>
    <row r="34" spans="1:3" ht="30" x14ac:dyDescent="0.25">
      <c r="A34" s="34" t="s">
        <v>140</v>
      </c>
      <c r="B34" s="37" t="s">
        <v>13</v>
      </c>
      <c r="C34" s="55" t="s">
        <v>82</v>
      </c>
    </row>
    <row r="35" spans="1:3" ht="30.75" thickBot="1" x14ac:dyDescent="0.3">
      <c r="A35" s="38" t="s">
        <v>141</v>
      </c>
      <c r="B35" s="57" t="s">
        <v>13</v>
      </c>
      <c r="C35" s="95" t="s">
        <v>82</v>
      </c>
    </row>
    <row r="37" spans="1:3" ht="78.75" customHeight="1" x14ac:dyDescent="0.25">
      <c r="A37" s="161" t="s">
        <v>37</v>
      </c>
      <c r="B37" s="161"/>
      <c r="C37" s="161"/>
    </row>
    <row r="39" spans="1:3" x14ac:dyDescent="0.25">
      <c r="B39" s="23" t="s">
        <v>38</v>
      </c>
      <c r="C39" s="24" t="s">
        <v>1</v>
      </c>
    </row>
    <row r="40" spans="1:3" ht="30" x14ac:dyDescent="0.25">
      <c r="B40" s="23" t="s">
        <v>39</v>
      </c>
      <c r="C40" s="25" t="s">
        <v>1</v>
      </c>
    </row>
    <row r="41" spans="1:3" ht="16.5" customHeight="1" x14ac:dyDescent="0.25">
      <c r="B41" s="26" t="s">
        <v>40</v>
      </c>
      <c r="C41" s="27" t="s">
        <v>1</v>
      </c>
    </row>
    <row r="44" spans="1:3" x14ac:dyDescent="0.25">
      <c r="A44" s="58"/>
      <c r="B44" s="58"/>
      <c r="C44" s="58"/>
    </row>
    <row r="45" spans="1:3" ht="15.75" x14ac:dyDescent="0.25">
      <c r="A45" s="187"/>
      <c r="B45" s="187"/>
      <c r="C45" s="187"/>
    </row>
  </sheetData>
  <customSheetViews>
    <customSheetView guid="{EF9A3DCC-676C-42DF-9C37-8D9C83980439}" topLeftCell="A7">
      <selection activeCell="D6" sqref="D6"/>
      <pageMargins left="0.7" right="0.7" top="0.78749999999999998" bottom="0.78749999999999998" header="0.51180555555555496" footer="0.51180555555555496"/>
      <pageSetup paperSize="0" scale="0" firstPageNumber="0" orientation="portrait" usePrinterDefaults="0" horizontalDpi="0" verticalDpi="0" copies="0"/>
    </customSheetView>
  </customSheetViews>
  <mergeCells count="8">
    <mergeCell ref="A24:C24"/>
    <mergeCell ref="A37:C37"/>
    <mergeCell ref="A45:C45"/>
    <mergeCell ref="A1:C1"/>
    <mergeCell ref="A2:C2"/>
    <mergeCell ref="A3:C3"/>
    <mergeCell ref="A4:C4"/>
    <mergeCell ref="A5:C5"/>
  </mergeCells>
  <pageMargins left="0.7" right="0.7" top="0.78749999999999998" bottom="0.78749999999999998" header="0.51180555555555496" footer="0.51180555555555496"/>
  <pageSetup paperSize="0" scale="0" firstPageNumber="0" orientation="portrait" usePrinterDefaults="0" horizontalDpi="0" verticalDpi="0" copie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Normal="100" workbookViewId="0">
      <selection activeCell="D8" sqref="D8"/>
    </sheetView>
  </sheetViews>
  <sheetFormatPr defaultRowHeight="15" x14ac:dyDescent="0.25"/>
  <cols>
    <col min="1" max="1" width="40.7109375"/>
    <col min="2" max="3" width="30.7109375"/>
    <col min="4" max="4" width="13.7109375"/>
    <col min="5" max="5" width="47.42578125"/>
    <col min="6" max="6" width="22.5703125"/>
    <col min="7" max="256" width="11.5703125"/>
    <col min="257" max="257" width="34.28515625"/>
    <col min="258" max="258" width="36"/>
    <col min="259" max="259" width="38"/>
    <col min="260" max="512" width="11.5703125"/>
    <col min="513" max="513" width="34.28515625"/>
    <col min="514" max="514" width="36"/>
    <col min="515" max="515" width="38"/>
    <col min="516" max="768" width="11.5703125"/>
    <col min="769" max="769" width="34.28515625"/>
    <col min="770" max="770" width="36"/>
    <col min="771" max="771" width="38"/>
    <col min="772" max="1025" width="11.5703125"/>
  </cols>
  <sheetData>
    <row r="1" spans="1:3" ht="66" customHeight="1" x14ac:dyDescent="0.25">
      <c r="A1" s="190" t="s">
        <v>322</v>
      </c>
      <c r="B1" s="190"/>
      <c r="C1" s="190"/>
    </row>
    <row r="2" spans="1:3" ht="16.5" customHeight="1" x14ac:dyDescent="0.25">
      <c r="A2" s="191" t="s">
        <v>0</v>
      </c>
      <c r="B2" s="191"/>
      <c r="C2" s="191"/>
    </row>
    <row r="3" spans="1:3" ht="15.75" customHeight="1" x14ac:dyDescent="0.25">
      <c r="A3" s="164" t="s">
        <v>1</v>
      </c>
      <c r="B3" s="164"/>
      <c r="C3" s="164"/>
    </row>
    <row r="4" spans="1:3" ht="15.75" x14ac:dyDescent="0.25">
      <c r="A4" s="192" t="s">
        <v>2</v>
      </c>
      <c r="B4" s="192"/>
      <c r="C4" s="192"/>
    </row>
    <row r="5" spans="1:3" ht="15.75" x14ac:dyDescent="0.25">
      <c r="A5" s="193" t="s">
        <v>50</v>
      </c>
      <c r="B5" s="193"/>
      <c r="C5" s="193"/>
    </row>
    <row r="6" spans="1:3" ht="159.75" x14ac:dyDescent="0.25">
      <c r="A6" s="139" t="s">
        <v>280</v>
      </c>
      <c r="B6" s="140" t="s">
        <v>4</v>
      </c>
      <c r="C6" s="141" t="s">
        <v>288</v>
      </c>
    </row>
    <row r="7" spans="1:3" x14ac:dyDescent="0.25">
      <c r="A7" s="142" t="s">
        <v>65</v>
      </c>
      <c r="B7" s="143" t="s">
        <v>66</v>
      </c>
      <c r="C7" s="158" t="s">
        <v>1</v>
      </c>
    </row>
    <row r="8" spans="1:3" x14ac:dyDescent="0.25">
      <c r="A8" s="144" t="s">
        <v>67</v>
      </c>
      <c r="B8" s="145" t="s">
        <v>156</v>
      </c>
      <c r="C8" s="159" t="s">
        <v>1</v>
      </c>
    </row>
    <row r="9" spans="1:3" x14ac:dyDescent="0.25">
      <c r="A9" s="147" t="s">
        <v>52</v>
      </c>
      <c r="B9" s="145" t="s">
        <v>9</v>
      </c>
      <c r="C9" s="159" t="s">
        <v>1</v>
      </c>
    </row>
    <row r="10" spans="1:3" x14ac:dyDescent="0.25">
      <c r="A10" s="144" t="s">
        <v>10</v>
      </c>
      <c r="B10" s="145" t="s">
        <v>157</v>
      </c>
      <c r="C10" s="159" t="s">
        <v>1</v>
      </c>
    </row>
    <row r="11" spans="1:3" x14ac:dyDescent="0.25">
      <c r="A11" s="148" t="s">
        <v>98</v>
      </c>
      <c r="B11" s="145" t="s">
        <v>158</v>
      </c>
      <c r="C11" s="159" t="s">
        <v>1</v>
      </c>
    </row>
    <row r="12" spans="1:3" ht="30" x14ac:dyDescent="0.25">
      <c r="A12" s="144" t="s">
        <v>159</v>
      </c>
      <c r="B12" s="145" t="s">
        <v>160</v>
      </c>
      <c r="C12" s="159" t="s">
        <v>1</v>
      </c>
    </row>
    <row r="13" spans="1:3" ht="30" x14ac:dyDescent="0.25">
      <c r="A13" s="144" t="s">
        <v>161</v>
      </c>
      <c r="B13" s="145" t="s">
        <v>13</v>
      </c>
      <c r="C13" s="159" t="s">
        <v>1</v>
      </c>
    </row>
    <row r="14" spans="1:3" x14ac:dyDescent="0.25">
      <c r="A14" s="144" t="s">
        <v>75</v>
      </c>
      <c r="B14" s="145" t="s">
        <v>76</v>
      </c>
      <c r="C14" s="159" t="s">
        <v>1</v>
      </c>
    </row>
    <row r="15" spans="1:3" x14ac:dyDescent="0.25">
      <c r="A15" s="144" t="s">
        <v>77</v>
      </c>
      <c r="B15" s="145" t="s">
        <v>268</v>
      </c>
      <c r="C15" s="159" t="s">
        <v>1</v>
      </c>
    </row>
    <row r="16" spans="1:3" x14ac:dyDescent="0.25">
      <c r="A16" s="147" t="s">
        <v>16</v>
      </c>
      <c r="B16" s="145" t="s">
        <v>13</v>
      </c>
      <c r="C16" s="159" t="s">
        <v>1</v>
      </c>
    </row>
    <row r="17" spans="1:3" x14ac:dyDescent="0.25">
      <c r="A17" s="144" t="s">
        <v>12</v>
      </c>
      <c r="B17" s="145" t="s">
        <v>13</v>
      </c>
      <c r="C17" s="159" t="s">
        <v>1</v>
      </c>
    </row>
    <row r="18" spans="1:3" x14ac:dyDescent="0.25">
      <c r="A18" s="144" t="s">
        <v>100</v>
      </c>
      <c r="B18" s="145" t="s">
        <v>13</v>
      </c>
      <c r="C18" s="159" t="s">
        <v>1</v>
      </c>
    </row>
    <row r="19" spans="1:3" x14ac:dyDescent="0.25">
      <c r="A19" s="144" t="s">
        <v>72</v>
      </c>
      <c r="B19" s="145" t="s">
        <v>13</v>
      </c>
      <c r="C19" s="159" t="s">
        <v>1</v>
      </c>
    </row>
    <row r="20" spans="1:3" x14ac:dyDescent="0.25">
      <c r="A20" s="144" t="s">
        <v>101</v>
      </c>
      <c r="B20" s="145" t="s">
        <v>13</v>
      </c>
      <c r="C20" s="159" t="s">
        <v>1</v>
      </c>
    </row>
    <row r="21" spans="1:3" ht="30" x14ac:dyDescent="0.25">
      <c r="A21" s="144" t="s">
        <v>162</v>
      </c>
      <c r="B21" s="145" t="s">
        <v>13</v>
      </c>
      <c r="C21" s="159" t="s">
        <v>1</v>
      </c>
    </row>
    <row r="22" spans="1:3" x14ac:dyDescent="0.25">
      <c r="A22" s="147" t="s">
        <v>121</v>
      </c>
      <c r="B22" s="145" t="s">
        <v>13</v>
      </c>
      <c r="C22" s="159" t="s">
        <v>1</v>
      </c>
    </row>
    <row r="23" spans="1:3" x14ac:dyDescent="0.25">
      <c r="A23" s="144" t="s">
        <v>73</v>
      </c>
      <c r="B23" s="145" t="s">
        <v>13</v>
      </c>
      <c r="C23" s="159" t="s">
        <v>1</v>
      </c>
    </row>
    <row r="24" spans="1:3" x14ac:dyDescent="0.25">
      <c r="A24" s="144" t="s">
        <v>163</v>
      </c>
      <c r="B24" s="145" t="s">
        <v>13</v>
      </c>
      <c r="C24" s="159" t="s">
        <v>1</v>
      </c>
    </row>
    <row r="25" spans="1:3" ht="30" x14ac:dyDescent="0.25">
      <c r="A25" s="144" t="s">
        <v>79</v>
      </c>
      <c r="B25" s="145" t="s">
        <v>13</v>
      </c>
      <c r="C25" s="159" t="s">
        <v>1</v>
      </c>
    </row>
    <row r="26" spans="1:3" ht="15.75" x14ac:dyDescent="0.25">
      <c r="A26" s="188" t="s">
        <v>164</v>
      </c>
      <c r="B26" s="188"/>
      <c r="C26" s="188"/>
    </row>
    <row r="27" spans="1:3" x14ac:dyDescent="0.25">
      <c r="A27" s="144" t="s">
        <v>125</v>
      </c>
      <c r="B27" s="145" t="s">
        <v>165</v>
      </c>
      <c r="C27" s="146" t="s">
        <v>1</v>
      </c>
    </row>
    <row r="28" spans="1:3" x14ac:dyDescent="0.25">
      <c r="A28" s="144" t="s">
        <v>127</v>
      </c>
      <c r="B28" s="145" t="s">
        <v>128</v>
      </c>
      <c r="C28" s="146" t="s">
        <v>1</v>
      </c>
    </row>
    <row r="29" spans="1:3" x14ac:dyDescent="0.25">
      <c r="A29" s="144" t="s">
        <v>129</v>
      </c>
      <c r="B29" s="145" t="s">
        <v>166</v>
      </c>
      <c r="C29" s="146" t="s">
        <v>1</v>
      </c>
    </row>
    <row r="30" spans="1:3" x14ac:dyDescent="0.25">
      <c r="A30" s="144" t="s">
        <v>131</v>
      </c>
      <c r="B30" s="145" t="s">
        <v>167</v>
      </c>
      <c r="C30" s="146" t="s">
        <v>1</v>
      </c>
    </row>
    <row r="31" spans="1:3" x14ac:dyDescent="0.25">
      <c r="A31" s="144" t="s">
        <v>133</v>
      </c>
      <c r="B31" s="145" t="s">
        <v>168</v>
      </c>
      <c r="C31" s="146" t="s">
        <v>1</v>
      </c>
    </row>
    <row r="32" spans="1:3" ht="30" x14ac:dyDescent="0.25">
      <c r="A32" s="144" t="s">
        <v>135</v>
      </c>
      <c r="B32" s="145" t="s">
        <v>13</v>
      </c>
      <c r="C32" s="146" t="s">
        <v>1</v>
      </c>
    </row>
    <row r="33" spans="1:3" ht="30" x14ac:dyDescent="0.25">
      <c r="A33" s="144" t="s">
        <v>136</v>
      </c>
      <c r="B33" s="145" t="s">
        <v>13</v>
      </c>
      <c r="C33" s="146" t="s">
        <v>1</v>
      </c>
    </row>
    <row r="34" spans="1:3" ht="30" x14ac:dyDescent="0.25">
      <c r="A34" s="144" t="s">
        <v>169</v>
      </c>
      <c r="B34" s="145" t="s">
        <v>13</v>
      </c>
      <c r="C34" s="146" t="s">
        <v>1</v>
      </c>
    </row>
    <row r="35" spans="1:3" ht="30" x14ac:dyDescent="0.25">
      <c r="A35" s="149" t="s">
        <v>170</v>
      </c>
      <c r="B35" s="150" t="s">
        <v>13</v>
      </c>
      <c r="C35" s="151" t="s">
        <v>1</v>
      </c>
    </row>
    <row r="36" spans="1:3" x14ac:dyDescent="0.25">
      <c r="A36" s="152"/>
      <c r="B36" s="152"/>
      <c r="C36" s="152"/>
    </row>
    <row r="37" spans="1:3" ht="75" customHeight="1" x14ac:dyDescent="0.25">
      <c r="A37" s="189" t="s">
        <v>37</v>
      </c>
      <c r="B37" s="189"/>
      <c r="C37" s="189"/>
    </row>
    <row r="38" spans="1:3" x14ac:dyDescent="0.25">
      <c r="A38" s="152"/>
      <c r="B38" s="152"/>
      <c r="C38" s="152"/>
    </row>
    <row r="39" spans="1:3" x14ac:dyDescent="0.25">
      <c r="A39" s="152"/>
      <c r="B39" s="153" t="s">
        <v>38</v>
      </c>
      <c r="C39" s="154" t="s">
        <v>1</v>
      </c>
    </row>
    <row r="40" spans="1:3" ht="30" x14ac:dyDescent="0.25">
      <c r="A40" s="152"/>
      <c r="B40" s="153" t="s">
        <v>39</v>
      </c>
      <c r="C40" s="155" t="s">
        <v>1</v>
      </c>
    </row>
    <row r="41" spans="1:3" x14ac:dyDescent="0.25">
      <c r="A41" s="152"/>
      <c r="B41" s="156" t="s">
        <v>40</v>
      </c>
      <c r="C41" s="157" t="s">
        <v>1</v>
      </c>
    </row>
  </sheetData>
  <customSheetViews>
    <customSheetView guid="{EF9A3DCC-676C-42DF-9C37-8D9C83980439}" topLeftCell="A7">
      <selection activeCell="A35" sqref="A35"/>
      <pageMargins left="0.7" right="0.7" top="0.78749999999999998" bottom="0.78749999999999998" header="0.51180555555555496" footer="0.51180555555555496"/>
      <pageSetup paperSize="0" scale="0" firstPageNumber="0" orientation="portrait" usePrinterDefaults="0" horizontalDpi="0" verticalDpi="0" copies="0"/>
    </customSheetView>
  </customSheetViews>
  <mergeCells count="7">
    <mergeCell ref="A26:C26"/>
    <mergeCell ref="A37:C37"/>
    <mergeCell ref="A1:C1"/>
    <mergeCell ref="A2:C2"/>
    <mergeCell ref="A3:C3"/>
    <mergeCell ref="A4:C4"/>
    <mergeCell ref="A5:C5"/>
  </mergeCells>
  <pageMargins left="0.7" right="0.7" top="0.78749999999999998" bottom="0.78749999999999998" header="0.51180555555555496" footer="0.51180555555555496"/>
  <pageSetup paperSize="0" scale="0" firstPageNumber="0" orientation="portrait" usePrinterDefaults="0" horizontalDpi="0" verticalDpi="0" copie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zoomScaleNormal="100" workbookViewId="0">
      <selection activeCell="E17" sqref="E17"/>
    </sheetView>
  </sheetViews>
  <sheetFormatPr defaultRowHeight="15" x14ac:dyDescent="0.25"/>
  <cols>
    <col min="1" max="1" width="40.7109375"/>
    <col min="2" max="2" width="30.7109375" style="1"/>
    <col min="3" max="3" width="30.7109375"/>
    <col min="4" max="4" width="4"/>
    <col min="5" max="5" width="22.42578125"/>
    <col min="6" max="1025" width="8.5703125"/>
  </cols>
  <sheetData>
    <row r="1" spans="1:3" ht="62.25" customHeight="1" x14ac:dyDescent="0.25">
      <c r="A1" s="173" t="s">
        <v>323</v>
      </c>
      <c r="B1" s="173"/>
      <c r="C1" s="173"/>
    </row>
    <row r="2" spans="1:3" ht="16.5" customHeight="1" x14ac:dyDescent="0.25">
      <c r="A2" s="163" t="s">
        <v>0</v>
      </c>
      <c r="B2" s="163"/>
      <c r="C2" s="163"/>
    </row>
    <row r="3" spans="1:3" ht="15.75" customHeight="1" x14ac:dyDescent="0.25">
      <c r="A3" s="167" t="s">
        <v>1</v>
      </c>
      <c r="B3" s="167"/>
      <c r="C3" s="167"/>
    </row>
    <row r="4" spans="1:3" ht="15.75" x14ac:dyDescent="0.25">
      <c r="A4" s="165" t="s">
        <v>2</v>
      </c>
      <c r="B4" s="165"/>
      <c r="C4" s="165"/>
    </row>
    <row r="5" spans="1:3" ht="34.5" customHeight="1" x14ac:dyDescent="0.25">
      <c r="A5" s="194" t="s">
        <v>171</v>
      </c>
      <c r="B5" s="194"/>
      <c r="C5" s="194"/>
    </row>
    <row r="6" spans="1:3" ht="159.75" x14ac:dyDescent="0.25">
      <c r="A6" s="2" t="s">
        <v>97</v>
      </c>
      <c r="B6" s="3" t="s">
        <v>4</v>
      </c>
      <c r="C6" s="4" t="s">
        <v>5</v>
      </c>
    </row>
    <row r="7" spans="1:3" ht="30" x14ac:dyDescent="0.25">
      <c r="A7" s="60" t="s">
        <v>172</v>
      </c>
      <c r="B7" s="61" t="s">
        <v>173</v>
      </c>
      <c r="C7" s="7" t="s">
        <v>1</v>
      </c>
    </row>
    <row r="8" spans="1:3" ht="30" x14ac:dyDescent="0.25">
      <c r="A8" s="62" t="s">
        <v>174</v>
      </c>
      <c r="B8" s="63" t="s">
        <v>175</v>
      </c>
      <c r="C8" s="10" t="s">
        <v>1</v>
      </c>
    </row>
    <row r="9" spans="1:3" ht="30" x14ac:dyDescent="0.25">
      <c r="A9" s="62" t="s">
        <v>176</v>
      </c>
      <c r="B9" s="15" t="s">
        <v>13</v>
      </c>
      <c r="C9" s="10" t="s">
        <v>1</v>
      </c>
    </row>
    <row r="10" spans="1:3" x14ac:dyDescent="0.25">
      <c r="A10" s="62" t="s">
        <v>177</v>
      </c>
      <c r="B10" s="63" t="s">
        <v>178</v>
      </c>
      <c r="C10" s="10" t="s">
        <v>1</v>
      </c>
    </row>
    <row r="11" spans="1:3" x14ac:dyDescent="0.25">
      <c r="A11" s="11" t="s">
        <v>179</v>
      </c>
      <c r="B11" s="63" t="s">
        <v>180</v>
      </c>
      <c r="C11" s="10" t="s">
        <v>1</v>
      </c>
    </row>
    <row r="12" spans="1:3" ht="45" x14ac:dyDescent="0.25">
      <c r="A12" s="62" t="s">
        <v>181</v>
      </c>
      <c r="B12" s="15" t="s">
        <v>13</v>
      </c>
      <c r="C12" s="10" t="s">
        <v>1</v>
      </c>
    </row>
    <row r="13" spans="1:3" x14ac:dyDescent="0.25">
      <c r="A13" s="62" t="s">
        <v>182</v>
      </c>
      <c r="B13" s="15" t="s">
        <v>13</v>
      </c>
      <c r="C13" s="10" t="s">
        <v>1</v>
      </c>
    </row>
    <row r="14" spans="1:3" x14ac:dyDescent="0.25">
      <c r="A14" s="12" t="s">
        <v>183</v>
      </c>
      <c r="B14" s="15" t="s">
        <v>184</v>
      </c>
      <c r="C14" s="10" t="s">
        <v>1</v>
      </c>
    </row>
    <row r="15" spans="1:3" x14ac:dyDescent="0.25">
      <c r="A15" s="11" t="s">
        <v>185</v>
      </c>
      <c r="B15" s="15" t="s">
        <v>186</v>
      </c>
      <c r="C15" s="10" t="s">
        <v>1</v>
      </c>
    </row>
    <row r="16" spans="1:3" x14ac:dyDescent="0.25">
      <c r="A16" s="11" t="s">
        <v>187</v>
      </c>
      <c r="B16" s="15" t="s">
        <v>13</v>
      </c>
      <c r="C16" s="10" t="s">
        <v>1</v>
      </c>
    </row>
    <row r="17" spans="1:3" x14ac:dyDescent="0.25">
      <c r="A17" s="11" t="s">
        <v>188</v>
      </c>
      <c r="B17" s="15" t="s">
        <v>13</v>
      </c>
      <c r="C17" s="10" t="s">
        <v>1</v>
      </c>
    </row>
    <row r="18" spans="1:3" x14ac:dyDescent="0.25">
      <c r="A18" s="11" t="s">
        <v>189</v>
      </c>
      <c r="B18" s="15" t="s">
        <v>13</v>
      </c>
      <c r="C18" s="10" t="s">
        <v>1</v>
      </c>
    </row>
    <row r="19" spans="1:3" ht="15" customHeight="1" x14ac:dyDescent="0.25">
      <c r="A19" s="171" t="s">
        <v>190</v>
      </c>
      <c r="B19" s="171"/>
      <c r="C19" s="171"/>
    </row>
    <row r="20" spans="1:3" x14ac:dyDescent="0.25">
      <c r="A20" s="34" t="s">
        <v>31</v>
      </c>
      <c r="B20" s="37" t="s">
        <v>191</v>
      </c>
      <c r="C20" s="10" t="s">
        <v>1</v>
      </c>
    </row>
    <row r="21" spans="1:3" ht="45" x14ac:dyDescent="0.25">
      <c r="A21" s="11" t="s">
        <v>192</v>
      </c>
      <c r="B21" s="15" t="s">
        <v>13</v>
      </c>
      <c r="C21" s="10" t="s">
        <v>1</v>
      </c>
    </row>
    <row r="22" spans="1:3" ht="30" x14ac:dyDescent="0.25">
      <c r="A22" s="12" t="s">
        <v>193</v>
      </c>
      <c r="B22" s="15" t="s">
        <v>13</v>
      </c>
      <c r="C22" s="10" t="s">
        <v>1</v>
      </c>
    </row>
    <row r="23" spans="1:3" ht="15" customHeight="1" x14ac:dyDescent="0.25">
      <c r="A23" s="171" t="s">
        <v>190</v>
      </c>
      <c r="B23" s="171"/>
      <c r="C23" s="171"/>
    </row>
    <row r="24" spans="1:3" x14ac:dyDescent="0.25">
      <c r="A24" s="34" t="s">
        <v>31</v>
      </c>
      <c r="B24" s="37" t="s">
        <v>194</v>
      </c>
      <c r="C24" s="10" t="s">
        <v>1</v>
      </c>
    </row>
    <row r="25" spans="1:3" ht="45" x14ac:dyDescent="0.25">
      <c r="A25" s="11" t="s">
        <v>195</v>
      </c>
      <c r="B25" s="15" t="s">
        <v>13</v>
      </c>
      <c r="C25" s="10" t="s">
        <v>1</v>
      </c>
    </row>
    <row r="26" spans="1:3" ht="30" x14ac:dyDescent="0.25">
      <c r="A26" s="12" t="s">
        <v>193</v>
      </c>
      <c r="B26" s="15" t="s">
        <v>13</v>
      </c>
      <c r="C26" s="10" t="s">
        <v>1</v>
      </c>
    </row>
    <row r="27" spans="1:3" ht="15" customHeight="1" x14ac:dyDescent="0.25">
      <c r="A27" s="171" t="s">
        <v>303</v>
      </c>
      <c r="B27" s="171"/>
      <c r="C27" s="171"/>
    </row>
    <row r="28" spans="1:3" ht="30" x14ac:dyDescent="0.25">
      <c r="A28" s="34" t="s">
        <v>31</v>
      </c>
      <c r="B28" s="37" t="s">
        <v>304</v>
      </c>
      <c r="C28" s="10" t="s">
        <v>1</v>
      </c>
    </row>
    <row r="29" spans="1:3" ht="30" x14ac:dyDescent="0.25">
      <c r="A29" s="11" t="s">
        <v>196</v>
      </c>
      <c r="B29" s="15" t="s">
        <v>13</v>
      </c>
      <c r="C29" s="10" t="s">
        <v>1</v>
      </c>
    </row>
    <row r="30" spans="1:3" x14ac:dyDescent="0.25">
      <c r="A30" s="12" t="s">
        <v>291</v>
      </c>
      <c r="B30" s="15" t="s">
        <v>13</v>
      </c>
      <c r="C30" s="10" t="s">
        <v>1</v>
      </c>
    </row>
    <row r="31" spans="1:3" ht="15" customHeight="1" x14ac:dyDescent="0.25">
      <c r="A31" s="171" t="s">
        <v>305</v>
      </c>
      <c r="B31" s="171"/>
      <c r="C31" s="171"/>
    </row>
    <row r="32" spans="1:3" ht="30" x14ac:dyDescent="0.25">
      <c r="A32" s="34" t="s">
        <v>31</v>
      </c>
      <c r="B32" s="37" t="s">
        <v>306</v>
      </c>
      <c r="C32" s="10" t="s">
        <v>1</v>
      </c>
    </row>
    <row r="33" spans="1:3" ht="30" x14ac:dyDescent="0.25">
      <c r="A33" s="47" t="s">
        <v>197</v>
      </c>
      <c r="B33" s="49" t="s">
        <v>13</v>
      </c>
      <c r="C33" s="19" t="s">
        <v>1</v>
      </c>
    </row>
    <row r="34" spans="1:3" x14ac:dyDescent="0.25">
      <c r="B34"/>
    </row>
    <row r="35" spans="1:3" ht="75" customHeight="1" x14ac:dyDescent="0.25">
      <c r="A35" s="161" t="s">
        <v>37</v>
      </c>
      <c r="B35" s="161"/>
      <c r="C35" s="161"/>
    </row>
    <row r="36" spans="1:3" x14ac:dyDescent="0.25">
      <c r="B36"/>
    </row>
    <row r="37" spans="1:3" x14ac:dyDescent="0.25">
      <c r="B37" s="23" t="s">
        <v>38</v>
      </c>
      <c r="C37" s="24" t="s">
        <v>1</v>
      </c>
    </row>
    <row r="38" spans="1:3" ht="30" x14ac:dyDescent="0.25">
      <c r="B38" s="23" t="s">
        <v>39</v>
      </c>
      <c r="C38" s="25" t="s">
        <v>1</v>
      </c>
    </row>
    <row r="39" spans="1:3" x14ac:dyDescent="0.25">
      <c r="B39" s="26" t="s">
        <v>40</v>
      </c>
      <c r="C39" s="27" t="s">
        <v>1</v>
      </c>
    </row>
  </sheetData>
  <customSheetViews>
    <customSheetView guid="{EF9A3DCC-676C-42DF-9C37-8D9C83980439}" topLeftCell="A16">
      <selection activeCell="I35" sqref="I35"/>
      <pageMargins left="0.7" right="0.7" top="0.78749999999999998" bottom="0.78749999999999998" header="0.51180555555555496" footer="0.51180555555555496"/>
      <pageSetup paperSize="0" scale="0" firstPageNumber="0" orientation="portrait" usePrinterDefaults="0" horizontalDpi="0" verticalDpi="0" copies="0"/>
    </customSheetView>
  </customSheetViews>
  <mergeCells count="10">
    <mergeCell ref="A19:C19"/>
    <mergeCell ref="A23:C23"/>
    <mergeCell ref="A27:C27"/>
    <mergeCell ref="A31:C31"/>
    <mergeCell ref="A35:C35"/>
    <mergeCell ref="A1:C1"/>
    <mergeCell ref="A2:C2"/>
    <mergeCell ref="A3:C3"/>
    <mergeCell ref="A4:C4"/>
    <mergeCell ref="A5:C5"/>
  </mergeCells>
  <pageMargins left="0.7" right="0.7" top="0.78749999999999998" bottom="0.78749999999999998" header="0.51180555555555496" footer="0.51180555555555496"/>
  <pageSetup paperSize="0" scale="0" firstPageNumber="0" orientation="portrait" usePrinterDefaults="0" horizontalDpi="0" verticalDpi="0" copie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zoomScaleNormal="100" workbookViewId="0">
      <selection activeCell="E6" sqref="E6"/>
    </sheetView>
  </sheetViews>
  <sheetFormatPr defaultRowHeight="15" x14ac:dyDescent="0.25"/>
  <cols>
    <col min="1" max="1" width="40.7109375"/>
    <col min="2" max="3" width="30.7109375"/>
    <col min="4" max="1025" width="8.5703125"/>
  </cols>
  <sheetData>
    <row r="1" spans="1:3" ht="62.25" customHeight="1" x14ac:dyDescent="0.25">
      <c r="A1" s="173" t="s">
        <v>324</v>
      </c>
      <c r="B1" s="173"/>
      <c r="C1" s="173"/>
    </row>
    <row r="2" spans="1:3" ht="16.5" customHeight="1" x14ac:dyDescent="0.25">
      <c r="A2" s="163" t="s">
        <v>0</v>
      </c>
      <c r="B2" s="163"/>
      <c r="C2" s="163"/>
    </row>
    <row r="3" spans="1:3" ht="15.75" customHeight="1" x14ac:dyDescent="0.25">
      <c r="A3" s="167" t="s">
        <v>1</v>
      </c>
      <c r="B3" s="167"/>
      <c r="C3" s="167"/>
    </row>
    <row r="4" spans="1:3" ht="15.75" x14ac:dyDescent="0.25">
      <c r="A4" s="165" t="s">
        <v>2</v>
      </c>
      <c r="B4" s="165"/>
      <c r="C4" s="165"/>
    </row>
    <row r="5" spans="1:3" ht="15.75" x14ac:dyDescent="0.25">
      <c r="A5" s="166" t="s">
        <v>198</v>
      </c>
      <c r="B5" s="166"/>
      <c r="C5" s="166"/>
    </row>
    <row r="6" spans="1:3" ht="159.75" x14ac:dyDescent="0.25">
      <c r="A6" s="2" t="s">
        <v>199</v>
      </c>
      <c r="B6" s="3" t="s">
        <v>4</v>
      </c>
      <c r="C6" s="4" t="s">
        <v>5</v>
      </c>
    </row>
    <row r="7" spans="1:3" x14ac:dyDescent="0.25">
      <c r="A7" s="5" t="s">
        <v>200</v>
      </c>
      <c r="B7" s="6" t="s">
        <v>13</v>
      </c>
      <c r="C7" s="7" t="s">
        <v>1</v>
      </c>
    </row>
    <row r="8" spans="1:3" x14ac:dyDescent="0.25">
      <c r="A8" s="8" t="s">
        <v>201</v>
      </c>
      <c r="B8" s="9" t="s">
        <v>202</v>
      </c>
      <c r="C8" s="10" t="s">
        <v>1</v>
      </c>
    </row>
    <row r="9" spans="1:3" x14ac:dyDescent="0.25">
      <c r="A9" s="11" t="s">
        <v>203</v>
      </c>
      <c r="B9" s="9" t="s">
        <v>13</v>
      </c>
      <c r="C9" s="10" t="s">
        <v>1</v>
      </c>
    </row>
    <row r="10" spans="1:3" x14ac:dyDescent="0.25">
      <c r="A10" s="47" t="s">
        <v>204</v>
      </c>
      <c r="B10" s="18" t="s">
        <v>13</v>
      </c>
      <c r="C10" s="19" t="s">
        <v>1</v>
      </c>
    </row>
    <row r="12" spans="1:3" ht="76.5" customHeight="1" x14ac:dyDescent="0.25">
      <c r="A12" s="161" t="s">
        <v>37</v>
      </c>
      <c r="B12" s="161"/>
      <c r="C12" s="161"/>
    </row>
    <row r="14" spans="1:3" x14ac:dyDescent="0.25">
      <c r="B14" s="23" t="s">
        <v>38</v>
      </c>
      <c r="C14" s="24" t="s">
        <v>1</v>
      </c>
    </row>
    <row r="15" spans="1:3" ht="30" x14ac:dyDescent="0.25">
      <c r="B15" s="23" t="s">
        <v>39</v>
      </c>
      <c r="C15" s="25" t="s">
        <v>1</v>
      </c>
    </row>
    <row r="16" spans="1:3" x14ac:dyDescent="0.25">
      <c r="B16" s="26" t="s">
        <v>40</v>
      </c>
      <c r="C16" s="27" t="s">
        <v>1</v>
      </c>
    </row>
  </sheetData>
  <customSheetViews>
    <customSheetView guid="{EF9A3DCC-676C-42DF-9C37-8D9C83980439}" topLeftCell="A3">
      <selection activeCell="F21" sqref="F21"/>
      <pageMargins left="0.7" right="0.7" top="0.78749999999999998" bottom="0.78749999999999998" header="0.51180555555555496" footer="0.51180555555555496"/>
      <pageSetup paperSize="0" scale="0" firstPageNumber="0" orientation="portrait" usePrinterDefaults="0" horizontalDpi="0" verticalDpi="0" copies="0"/>
    </customSheetView>
  </customSheetViews>
  <mergeCells count="6">
    <mergeCell ref="A12:C12"/>
    <mergeCell ref="A1:C1"/>
    <mergeCell ref="A2:C2"/>
    <mergeCell ref="A3:C3"/>
    <mergeCell ref="A4:C4"/>
    <mergeCell ref="A5:C5"/>
  </mergeCells>
  <pageMargins left="0.7" right="0.7" top="0.78749999999999998" bottom="0.78749999999999998" header="0.51180555555555496" footer="0.51180555555555496"/>
  <pageSetup paperSize="0" scale="0" firstPageNumber="0" orientation="portrait" usePrinterDefaults="0"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zoomScaleNormal="100" workbookViewId="0">
      <selection activeCell="E1" sqref="E1"/>
    </sheetView>
  </sheetViews>
  <sheetFormatPr defaultRowHeight="15" x14ac:dyDescent="0.25"/>
  <cols>
    <col min="1" max="1" width="40.7109375"/>
    <col min="2" max="3" width="30.7109375"/>
    <col min="4" max="1025" width="8.5703125"/>
  </cols>
  <sheetData>
    <row r="1" spans="1:3" ht="62.25" customHeight="1" x14ac:dyDescent="0.25">
      <c r="A1" s="173" t="s">
        <v>325</v>
      </c>
      <c r="B1" s="173"/>
      <c r="C1" s="173"/>
    </row>
    <row r="2" spans="1:3" ht="16.5" customHeight="1" x14ac:dyDescent="0.25">
      <c r="A2" s="163" t="s">
        <v>0</v>
      </c>
      <c r="B2" s="163"/>
      <c r="C2" s="163"/>
    </row>
    <row r="3" spans="1:3" ht="15.75" customHeight="1" x14ac:dyDescent="0.25">
      <c r="A3" s="167" t="s">
        <v>1</v>
      </c>
      <c r="B3" s="167"/>
      <c r="C3" s="167"/>
    </row>
    <row r="4" spans="1:3" ht="15.75" x14ac:dyDescent="0.25">
      <c r="A4" s="165" t="s">
        <v>2</v>
      </c>
      <c r="B4" s="165"/>
      <c r="C4" s="165"/>
    </row>
    <row r="5" spans="1:3" ht="15.75" x14ac:dyDescent="0.25">
      <c r="A5" s="166" t="s">
        <v>205</v>
      </c>
      <c r="B5" s="166"/>
      <c r="C5" s="166"/>
    </row>
    <row r="6" spans="1:3" ht="159.75" x14ac:dyDescent="0.25">
      <c r="A6" s="2" t="s">
        <v>42</v>
      </c>
      <c r="B6" s="3" t="s">
        <v>4</v>
      </c>
      <c r="C6" s="4" t="s">
        <v>5</v>
      </c>
    </row>
    <row r="7" spans="1:3" ht="30" x14ac:dyDescent="0.25">
      <c r="A7" s="45" t="s">
        <v>206</v>
      </c>
      <c r="B7" s="6" t="s">
        <v>13</v>
      </c>
      <c r="C7" s="7" t="s">
        <v>1</v>
      </c>
    </row>
    <row r="8" spans="1:3" x14ac:dyDescent="0.25">
      <c r="A8" s="8" t="s">
        <v>207</v>
      </c>
      <c r="B8" s="9" t="s">
        <v>208</v>
      </c>
      <c r="C8" s="10" t="s">
        <v>1</v>
      </c>
    </row>
    <row r="9" spans="1:3" x14ac:dyDescent="0.25">
      <c r="A9" s="11" t="s">
        <v>209</v>
      </c>
      <c r="B9" s="9" t="s">
        <v>210</v>
      </c>
      <c r="C9" s="10" t="s">
        <v>1</v>
      </c>
    </row>
    <row r="10" spans="1:3" ht="45" x14ac:dyDescent="0.25">
      <c r="A10" s="47" t="s">
        <v>211</v>
      </c>
      <c r="B10" s="18" t="s">
        <v>13</v>
      </c>
      <c r="C10" s="19" t="s">
        <v>1</v>
      </c>
    </row>
    <row r="12" spans="1:3" ht="75.75" customHeight="1" x14ac:dyDescent="0.25">
      <c r="A12" s="161" t="s">
        <v>37</v>
      </c>
      <c r="B12" s="161"/>
      <c r="C12" s="161"/>
    </row>
    <row r="14" spans="1:3" x14ac:dyDescent="0.25">
      <c r="B14" s="23" t="s">
        <v>38</v>
      </c>
      <c r="C14" s="24" t="s">
        <v>1</v>
      </c>
    </row>
    <row r="15" spans="1:3" ht="30" x14ac:dyDescent="0.25">
      <c r="B15" s="23" t="s">
        <v>39</v>
      </c>
      <c r="C15" s="25" t="s">
        <v>1</v>
      </c>
    </row>
    <row r="16" spans="1:3" x14ac:dyDescent="0.25">
      <c r="B16" s="26" t="s">
        <v>40</v>
      </c>
      <c r="C16" s="27" t="s">
        <v>1</v>
      </c>
    </row>
  </sheetData>
  <customSheetViews>
    <customSheetView guid="{EF9A3DCC-676C-42DF-9C37-8D9C83980439}">
      <selection activeCell="E10" sqref="E10"/>
      <pageMargins left="0.7" right="0.7" top="0.78749999999999998" bottom="0.78749999999999998" header="0.51180555555555496" footer="0.51180555555555496"/>
      <pageSetup paperSize="0" scale="0" firstPageNumber="0" orientation="portrait" usePrinterDefaults="0" horizontalDpi="0" verticalDpi="0" copies="0"/>
    </customSheetView>
  </customSheetViews>
  <mergeCells count="6">
    <mergeCell ref="A12:C12"/>
    <mergeCell ref="A1:C1"/>
    <mergeCell ref="A2:C2"/>
    <mergeCell ref="A3:C3"/>
    <mergeCell ref="A4:C4"/>
    <mergeCell ref="A5:C5"/>
  </mergeCells>
  <pageMargins left="0.7" right="0.7" top="0.78749999999999998" bottom="0.78749999999999998" header="0.51180555555555496" footer="0.51180555555555496"/>
  <pageSetup paperSize="0" scale="0" firstPageNumber="0" orientation="portrait" usePrinterDefaults="0"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zoomScaleNormal="100" workbookViewId="0">
      <selection activeCell="I33" sqref="I33"/>
    </sheetView>
  </sheetViews>
  <sheetFormatPr defaultRowHeight="15" x14ac:dyDescent="0.25"/>
  <cols>
    <col min="1" max="1" width="14.140625"/>
    <col min="2" max="2" width="23.5703125"/>
    <col min="3" max="4" width="22.7109375" customWidth="1"/>
    <col min="5" max="5" width="19.42578125"/>
    <col min="6" max="6" width="15.85546875"/>
    <col min="7" max="1026" width="8.5703125"/>
  </cols>
  <sheetData>
    <row r="1" spans="1:20" ht="60.75" thickBot="1" x14ac:dyDescent="0.3">
      <c r="A1" s="135" t="s">
        <v>212</v>
      </c>
      <c r="B1" s="136" t="s">
        <v>292</v>
      </c>
      <c r="C1" s="136" t="s">
        <v>296</v>
      </c>
      <c r="D1" s="136" t="s">
        <v>297</v>
      </c>
      <c r="E1" s="136" t="s">
        <v>213</v>
      </c>
      <c r="F1" s="137" t="s">
        <v>293</v>
      </c>
    </row>
    <row r="2" spans="1:20" x14ac:dyDescent="0.25">
      <c r="A2" s="64">
        <v>1</v>
      </c>
      <c r="B2" s="90">
        <v>45000</v>
      </c>
      <c r="C2" s="102" t="s">
        <v>1</v>
      </c>
      <c r="D2" s="107"/>
      <c r="E2" s="6">
        <v>15</v>
      </c>
      <c r="F2" s="65" t="e">
        <f t="shared" ref="F2:F19" si="0">C2*E2</f>
        <v>#VALUE!</v>
      </c>
      <c r="G2" s="110" t="s">
        <v>298</v>
      </c>
      <c r="H2" s="111"/>
      <c r="I2" s="111"/>
      <c r="J2" s="111"/>
      <c r="K2" s="111"/>
      <c r="L2" s="111"/>
      <c r="M2" s="111"/>
      <c r="N2" s="111"/>
      <c r="O2" s="111"/>
      <c r="P2" s="111"/>
      <c r="Q2" s="111"/>
      <c r="R2" s="111"/>
      <c r="S2" s="111"/>
      <c r="T2" s="111"/>
    </row>
    <row r="3" spans="1:20" x14ac:dyDescent="0.25">
      <c r="A3" s="64">
        <v>1</v>
      </c>
      <c r="B3" s="90">
        <v>45000</v>
      </c>
      <c r="C3" s="106"/>
      <c r="D3" s="105" t="s">
        <v>1</v>
      </c>
      <c r="E3" s="6">
        <v>1</v>
      </c>
      <c r="F3" s="65" t="e">
        <f>D3*E3</f>
        <v>#VALUE!</v>
      </c>
    </row>
    <row r="4" spans="1:20" x14ac:dyDescent="0.25">
      <c r="A4" s="66">
        <v>2</v>
      </c>
      <c r="B4" s="91">
        <v>62000</v>
      </c>
      <c r="C4" s="103" t="s">
        <v>1</v>
      </c>
      <c r="D4" s="108"/>
      <c r="E4" s="67">
        <v>1</v>
      </c>
      <c r="F4" s="65" t="e">
        <f t="shared" si="0"/>
        <v>#VALUE!</v>
      </c>
    </row>
    <row r="5" spans="1:20" x14ac:dyDescent="0.25">
      <c r="A5" s="66">
        <v>3</v>
      </c>
      <c r="B5" s="91">
        <v>80000</v>
      </c>
      <c r="C5" s="103" t="s">
        <v>1</v>
      </c>
      <c r="D5" s="108"/>
      <c r="E5" s="9">
        <v>6</v>
      </c>
      <c r="F5" s="65" t="e">
        <f t="shared" si="0"/>
        <v>#VALUE!</v>
      </c>
    </row>
    <row r="6" spans="1:20" x14ac:dyDescent="0.25">
      <c r="A6" s="66">
        <v>4</v>
      </c>
      <c r="B6" s="91">
        <v>150000</v>
      </c>
      <c r="C6" s="103" t="s">
        <v>1</v>
      </c>
      <c r="D6" s="108"/>
      <c r="E6" s="67">
        <v>1</v>
      </c>
      <c r="F6" s="65" t="e">
        <f t="shared" si="0"/>
        <v>#VALUE!</v>
      </c>
    </row>
    <row r="7" spans="1:20" x14ac:dyDescent="0.25">
      <c r="A7" s="66">
        <v>5</v>
      </c>
      <c r="B7" s="91">
        <v>70000</v>
      </c>
      <c r="C7" s="103" t="s">
        <v>1</v>
      </c>
      <c r="D7" s="108"/>
      <c r="E7" s="9">
        <v>2</v>
      </c>
      <c r="F7" s="65" t="e">
        <f t="shared" si="0"/>
        <v>#VALUE!</v>
      </c>
    </row>
    <row r="8" spans="1:20" x14ac:dyDescent="0.25">
      <c r="A8" s="66">
        <v>6</v>
      </c>
      <c r="B8" s="91">
        <v>120000</v>
      </c>
      <c r="D8" s="103" t="s">
        <v>1</v>
      </c>
      <c r="E8" s="67">
        <v>1</v>
      </c>
      <c r="F8" s="65" t="e">
        <f>D8*E8</f>
        <v>#VALUE!</v>
      </c>
    </row>
    <row r="9" spans="1:20" x14ac:dyDescent="0.25">
      <c r="A9" s="66">
        <v>7</v>
      </c>
      <c r="B9" s="91">
        <v>125000</v>
      </c>
      <c r="C9" s="103" t="s">
        <v>1</v>
      </c>
      <c r="D9" s="108"/>
      <c r="E9" s="9">
        <v>2</v>
      </c>
      <c r="F9" s="65" t="e">
        <f t="shared" si="0"/>
        <v>#VALUE!</v>
      </c>
    </row>
    <row r="10" spans="1:20" x14ac:dyDescent="0.25">
      <c r="A10" s="66">
        <v>8</v>
      </c>
      <c r="B10" s="91">
        <v>170000</v>
      </c>
      <c r="C10" s="103" t="s">
        <v>1</v>
      </c>
      <c r="D10" s="108"/>
      <c r="E10" s="67">
        <v>1</v>
      </c>
      <c r="F10" s="65" t="e">
        <f t="shared" si="0"/>
        <v>#VALUE!</v>
      </c>
    </row>
    <row r="11" spans="1:20" x14ac:dyDescent="0.25">
      <c r="A11" s="66">
        <v>9</v>
      </c>
      <c r="B11" s="91">
        <v>170000</v>
      </c>
      <c r="C11" s="103" t="s">
        <v>1</v>
      </c>
      <c r="D11" s="108"/>
      <c r="E11" s="9">
        <v>1</v>
      </c>
      <c r="F11" s="65" t="e">
        <f t="shared" si="0"/>
        <v>#VALUE!</v>
      </c>
    </row>
    <row r="12" spans="1:20" x14ac:dyDescent="0.25">
      <c r="A12" s="66">
        <v>10</v>
      </c>
      <c r="B12" s="91">
        <v>100000</v>
      </c>
      <c r="C12" s="103" t="s">
        <v>1</v>
      </c>
      <c r="D12" s="108"/>
      <c r="E12" s="67">
        <v>2</v>
      </c>
      <c r="F12" s="65" t="e">
        <f t="shared" si="0"/>
        <v>#VALUE!</v>
      </c>
    </row>
    <row r="13" spans="1:20" x14ac:dyDescent="0.25">
      <c r="A13" s="66">
        <v>11</v>
      </c>
      <c r="B13" s="91">
        <v>125000</v>
      </c>
      <c r="D13" s="103" t="s">
        <v>1</v>
      </c>
      <c r="E13" s="9">
        <v>1</v>
      </c>
      <c r="F13" s="65" t="e">
        <f>D13*E13</f>
        <v>#VALUE!</v>
      </c>
    </row>
    <row r="14" spans="1:20" x14ac:dyDescent="0.25">
      <c r="A14" s="66">
        <v>12</v>
      </c>
      <c r="B14" s="91">
        <v>150000</v>
      </c>
      <c r="C14" s="103" t="s">
        <v>1</v>
      </c>
      <c r="D14" s="108"/>
      <c r="E14" s="67">
        <v>2</v>
      </c>
      <c r="F14" s="65" t="e">
        <f t="shared" si="0"/>
        <v>#VALUE!</v>
      </c>
    </row>
    <row r="15" spans="1:20" x14ac:dyDescent="0.25">
      <c r="A15" s="66">
        <v>13</v>
      </c>
      <c r="B15" s="91">
        <v>190000</v>
      </c>
      <c r="C15" s="103" t="s">
        <v>1</v>
      </c>
      <c r="D15" s="108"/>
      <c r="E15" s="9">
        <v>1</v>
      </c>
      <c r="F15" s="65" t="e">
        <f t="shared" si="0"/>
        <v>#VALUE!</v>
      </c>
    </row>
    <row r="16" spans="1:20" x14ac:dyDescent="0.25">
      <c r="A16" s="66">
        <v>14</v>
      </c>
      <c r="B16" s="91">
        <v>190000</v>
      </c>
      <c r="C16" s="103" t="s">
        <v>1</v>
      </c>
      <c r="D16" s="108"/>
      <c r="E16" s="67">
        <v>3</v>
      </c>
      <c r="F16" s="65" t="e">
        <f t="shared" si="0"/>
        <v>#VALUE!</v>
      </c>
    </row>
    <row r="17" spans="1:6" x14ac:dyDescent="0.25">
      <c r="A17" s="66">
        <v>15</v>
      </c>
      <c r="B17" s="91">
        <v>450000</v>
      </c>
      <c r="C17" s="103" t="s">
        <v>1</v>
      </c>
      <c r="D17" s="108"/>
      <c r="E17" s="9">
        <v>1</v>
      </c>
      <c r="F17" s="65" t="e">
        <f t="shared" si="0"/>
        <v>#VALUE!</v>
      </c>
    </row>
    <row r="18" spans="1:6" x14ac:dyDescent="0.25">
      <c r="A18" s="66">
        <v>16</v>
      </c>
      <c r="B18" s="91">
        <v>35000</v>
      </c>
      <c r="C18" s="103" t="s">
        <v>1</v>
      </c>
      <c r="D18" s="108"/>
      <c r="E18" s="67">
        <v>2</v>
      </c>
      <c r="F18" s="65" t="e">
        <f t="shared" si="0"/>
        <v>#VALUE!</v>
      </c>
    </row>
    <row r="19" spans="1:6" ht="15.75" thickBot="1" x14ac:dyDescent="0.3">
      <c r="A19" s="68">
        <v>17</v>
      </c>
      <c r="B19" s="92">
        <v>75000</v>
      </c>
      <c r="C19" s="104" t="s">
        <v>1</v>
      </c>
      <c r="D19" s="109"/>
      <c r="E19" s="69">
        <v>1</v>
      </c>
      <c r="F19" s="65" t="e">
        <f t="shared" si="0"/>
        <v>#VALUE!</v>
      </c>
    </row>
    <row r="20" spans="1:6" ht="15.75" thickBot="1" x14ac:dyDescent="0.3">
      <c r="A20" s="195" t="s">
        <v>214</v>
      </c>
      <c r="B20" s="195"/>
      <c r="C20" s="195"/>
      <c r="D20" s="195"/>
      <c r="E20" s="195"/>
      <c r="F20" s="138" t="e">
        <f>SUM(F2:F19)</f>
        <v>#VALUE!</v>
      </c>
    </row>
  </sheetData>
  <customSheetViews>
    <customSheetView guid="{EF9A3DCC-676C-42DF-9C37-8D9C83980439}">
      <selection activeCell="I33" sqref="I33"/>
      <pageMargins left="0.7" right="0.7" top="0.78749999999999998" bottom="0.78749999999999998" header="0.51180555555555496" footer="0.51180555555555496"/>
      <pageSetup paperSize="9" firstPageNumber="0" orientation="portrait" r:id="rId1"/>
    </customSheetView>
  </customSheetViews>
  <mergeCells count="1">
    <mergeCell ref="A20:E20"/>
  </mergeCells>
  <pageMargins left="0.7" right="0.7" top="0.78749999999999998" bottom="0.78749999999999998" header="0.51180555555555496" footer="0.51180555555555496"/>
  <pageSetup paperSize="9" firstPageNumber="0" orientation="portrait"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zoomScaleNormal="100" workbookViewId="0">
      <selection activeCell="N4" sqref="N4"/>
    </sheetView>
  </sheetViews>
  <sheetFormatPr defaultRowHeight="15" x14ac:dyDescent="0.25"/>
  <cols>
    <col min="1" max="1" width="19.7109375"/>
    <col min="2" max="3" width="19"/>
    <col min="4" max="5" width="16.28515625"/>
    <col min="6" max="6" width="26.5703125"/>
    <col min="7" max="7" width="30.5703125"/>
    <col min="8" max="1025" width="8.5703125"/>
  </cols>
  <sheetData>
    <row r="1" spans="1:7" ht="30" customHeight="1" x14ac:dyDescent="0.25">
      <c r="A1" s="196" t="s">
        <v>221</v>
      </c>
      <c r="B1" s="198" t="s">
        <v>222</v>
      </c>
      <c r="C1" s="198" t="s">
        <v>223</v>
      </c>
      <c r="D1" s="198" t="s">
        <v>212</v>
      </c>
      <c r="E1" s="198" t="s">
        <v>224</v>
      </c>
      <c r="F1" s="198" t="s">
        <v>225</v>
      </c>
      <c r="G1" s="200" t="s">
        <v>226</v>
      </c>
    </row>
    <row r="2" spans="1:7" ht="15" customHeight="1" thickBot="1" x14ac:dyDescent="0.3">
      <c r="A2" s="197"/>
      <c r="B2" s="199"/>
      <c r="C2" s="199"/>
      <c r="D2" s="199"/>
      <c r="E2" s="199"/>
      <c r="F2" s="199"/>
      <c r="G2" s="201"/>
    </row>
    <row r="3" spans="1:7" ht="66" customHeight="1" x14ac:dyDescent="0.25">
      <c r="A3" s="99" t="s">
        <v>227</v>
      </c>
      <c r="B3" s="100" t="s">
        <v>219</v>
      </c>
      <c r="C3" s="100">
        <v>892</v>
      </c>
      <c r="D3" s="101">
        <v>1</v>
      </c>
      <c r="E3" s="101" t="s">
        <v>228</v>
      </c>
      <c r="F3" s="202" t="s">
        <v>295</v>
      </c>
      <c r="G3" s="204" t="s">
        <v>229</v>
      </c>
    </row>
    <row r="4" spans="1:7" ht="53.25" customHeight="1" x14ac:dyDescent="0.25">
      <c r="A4" s="70" t="s">
        <v>230</v>
      </c>
      <c r="B4" s="71" t="s">
        <v>219</v>
      </c>
      <c r="C4" s="71">
        <v>893</v>
      </c>
      <c r="D4" s="72">
        <v>11</v>
      </c>
      <c r="E4" s="72" t="s">
        <v>231</v>
      </c>
      <c r="F4" s="203"/>
      <c r="G4" s="205"/>
    </row>
    <row r="5" spans="1:7" ht="105" x14ac:dyDescent="0.25">
      <c r="A5" s="112" t="s">
        <v>106</v>
      </c>
      <c r="B5" s="113" t="s">
        <v>232</v>
      </c>
      <c r="C5" s="113">
        <v>965</v>
      </c>
      <c r="D5" s="114">
        <v>3</v>
      </c>
      <c r="E5" s="114" t="s">
        <v>233</v>
      </c>
      <c r="F5" s="113" t="s">
        <v>234</v>
      </c>
      <c r="G5" s="115" t="s">
        <v>235</v>
      </c>
    </row>
    <row r="6" spans="1:7" ht="60" customHeight="1" x14ac:dyDescent="0.25">
      <c r="A6" s="116" t="s">
        <v>236</v>
      </c>
      <c r="B6" s="117" t="s">
        <v>215</v>
      </c>
      <c r="C6" s="118">
        <v>1025</v>
      </c>
      <c r="D6" s="119">
        <v>17</v>
      </c>
      <c r="E6" s="206" t="s">
        <v>237</v>
      </c>
      <c r="F6" s="206" t="s">
        <v>238</v>
      </c>
      <c r="G6" s="207" t="s">
        <v>239</v>
      </c>
    </row>
    <row r="7" spans="1:7" x14ac:dyDescent="0.25">
      <c r="A7" s="116" t="s">
        <v>240</v>
      </c>
      <c r="B7" s="117" t="s">
        <v>215</v>
      </c>
      <c r="C7" s="118">
        <v>1031</v>
      </c>
      <c r="D7" s="119">
        <v>16</v>
      </c>
      <c r="E7" s="206"/>
      <c r="F7" s="206"/>
      <c r="G7" s="207"/>
    </row>
    <row r="8" spans="1:7" x14ac:dyDescent="0.25">
      <c r="A8" s="116" t="s">
        <v>240</v>
      </c>
      <c r="B8" s="117" t="s">
        <v>215</v>
      </c>
      <c r="C8" s="118">
        <v>1032</v>
      </c>
      <c r="D8" s="119">
        <v>16</v>
      </c>
      <c r="E8" s="206"/>
      <c r="F8" s="206"/>
      <c r="G8" s="207"/>
    </row>
    <row r="9" spans="1:7" ht="45" x14ac:dyDescent="0.25">
      <c r="A9" s="116" t="s">
        <v>241</v>
      </c>
      <c r="B9" s="117" t="s">
        <v>215</v>
      </c>
      <c r="C9" s="118">
        <v>1219</v>
      </c>
      <c r="D9" s="119">
        <v>15</v>
      </c>
      <c r="E9" s="206"/>
      <c r="F9" s="206"/>
      <c r="G9" s="207"/>
    </row>
    <row r="10" spans="1:7" ht="30" x14ac:dyDescent="0.25">
      <c r="A10" s="116" t="s">
        <v>242</v>
      </c>
      <c r="B10" s="117" t="s">
        <v>215</v>
      </c>
      <c r="C10" s="118">
        <v>1231</v>
      </c>
      <c r="D10" s="119">
        <v>9</v>
      </c>
      <c r="E10" s="206"/>
      <c r="F10" s="206"/>
      <c r="G10" s="207"/>
    </row>
    <row r="11" spans="1:7" ht="30" x14ac:dyDescent="0.25">
      <c r="A11" s="116" t="s">
        <v>243</v>
      </c>
      <c r="B11" s="117" t="s">
        <v>215</v>
      </c>
      <c r="C11" s="118">
        <v>1232</v>
      </c>
      <c r="D11" s="119">
        <v>1</v>
      </c>
      <c r="E11" s="206"/>
      <c r="F11" s="206"/>
      <c r="G11" s="207"/>
    </row>
    <row r="12" spans="1:7" ht="30" x14ac:dyDescent="0.25">
      <c r="A12" s="116" t="s">
        <v>243</v>
      </c>
      <c r="B12" s="117" t="s">
        <v>215</v>
      </c>
      <c r="C12" s="118">
        <v>1233</v>
      </c>
      <c r="D12" s="119">
        <v>1</v>
      </c>
      <c r="E12" s="206"/>
      <c r="F12" s="206"/>
      <c r="G12" s="207"/>
    </row>
    <row r="13" spans="1:7" ht="30" x14ac:dyDescent="0.25">
      <c r="A13" s="116" t="s">
        <v>243</v>
      </c>
      <c r="B13" s="117" t="s">
        <v>215</v>
      </c>
      <c r="C13" s="118">
        <v>1234</v>
      </c>
      <c r="D13" s="119">
        <v>1</v>
      </c>
      <c r="E13" s="206"/>
      <c r="F13" s="206"/>
      <c r="G13" s="207"/>
    </row>
    <row r="14" spans="1:7" ht="30" x14ac:dyDescent="0.25">
      <c r="A14" s="116" t="s">
        <v>243</v>
      </c>
      <c r="B14" s="117" t="s">
        <v>215</v>
      </c>
      <c r="C14" s="118">
        <v>1235</v>
      </c>
      <c r="D14" s="119">
        <v>2</v>
      </c>
      <c r="E14" s="206"/>
      <c r="F14" s="206"/>
      <c r="G14" s="207"/>
    </row>
    <row r="15" spans="1:7" ht="15" customHeight="1" x14ac:dyDescent="0.25">
      <c r="A15" s="116" t="s">
        <v>244</v>
      </c>
      <c r="B15" s="117" t="s">
        <v>217</v>
      </c>
      <c r="C15" s="118">
        <v>1250</v>
      </c>
      <c r="D15" s="119">
        <v>1</v>
      </c>
      <c r="E15" s="206" t="s">
        <v>237</v>
      </c>
      <c r="F15" s="206" t="s">
        <v>245</v>
      </c>
      <c r="G15" s="207" t="s">
        <v>246</v>
      </c>
    </row>
    <row r="16" spans="1:7" x14ac:dyDescent="0.25">
      <c r="A16" s="116" t="s">
        <v>244</v>
      </c>
      <c r="B16" s="117" t="s">
        <v>217</v>
      </c>
      <c r="C16" s="118">
        <v>1251</v>
      </c>
      <c r="D16" s="119">
        <v>1</v>
      </c>
      <c r="E16" s="206"/>
      <c r="F16" s="206"/>
      <c r="G16" s="207"/>
    </row>
    <row r="17" spans="1:7" x14ac:dyDescent="0.25">
      <c r="A17" s="116" t="s">
        <v>244</v>
      </c>
      <c r="B17" s="117" t="s">
        <v>217</v>
      </c>
      <c r="C17" s="118">
        <v>1252</v>
      </c>
      <c r="D17" s="119">
        <v>1</v>
      </c>
      <c r="E17" s="206"/>
      <c r="F17" s="206"/>
      <c r="G17" s="207"/>
    </row>
    <row r="18" spans="1:7" x14ac:dyDescent="0.25">
      <c r="A18" s="116" t="s">
        <v>244</v>
      </c>
      <c r="B18" s="117" t="s">
        <v>217</v>
      </c>
      <c r="C18" s="118">
        <v>1253</v>
      </c>
      <c r="D18" s="119">
        <v>1</v>
      </c>
      <c r="E18" s="206"/>
      <c r="F18" s="206"/>
      <c r="G18" s="207"/>
    </row>
    <row r="19" spans="1:7" x14ac:dyDescent="0.25">
      <c r="A19" s="116" t="s">
        <v>244</v>
      </c>
      <c r="B19" s="117" t="s">
        <v>217</v>
      </c>
      <c r="C19" s="118">
        <v>1254</v>
      </c>
      <c r="D19" s="119">
        <v>1</v>
      </c>
      <c r="E19" s="206"/>
      <c r="F19" s="206"/>
      <c r="G19" s="207"/>
    </row>
    <row r="20" spans="1:7" x14ac:dyDescent="0.25">
      <c r="A20" s="116" t="s">
        <v>244</v>
      </c>
      <c r="B20" s="117" t="s">
        <v>217</v>
      </c>
      <c r="C20" s="118">
        <v>1255</v>
      </c>
      <c r="D20" s="119">
        <v>1</v>
      </c>
      <c r="E20" s="206"/>
      <c r="F20" s="206"/>
      <c r="G20" s="207"/>
    </row>
    <row r="21" spans="1:7" x14ac:dyDescent="0.25">
      <c r="A21" s="116" t="s">
        <v>244</v>
      </c>
      <c r="B21" s="117" t="s">
        <v>217</v>
      </c>
      <c r="C21" s="118">
        <v>1256</v>
      </c>
      <c r="D21" s="119">
        <v>1</v>
      </c>
      <c r="E21" s="206"/>
      <c r="F21" s="206"/>
      <c r="G21" s="207"/>
    </row>
    <row r="22" spans="1:7" x14ac:dyDescent="0.25">
      <c r="A22" s="116" t="s">
        <v>244</v>
      </c>
      <c r="B22" s="117" t="s">
        <v>217</v>
      </c>
      <c r="C22" s="118">
        <v>1257</v>
      </c>
      <c r="D22" s="119">
        <v>3</v>
      </c>
      <c r="E22" s="206"/>
      <c r="F22" s="206"/>
      <c r="G22" s="207"/>
    </row>
    <row r="23" spans="1:7" x14ac:dyDescent="0.25">
      <c r="A23" s="116" t="s">
        <v>244</v>
      </c>
      <c r="B23" s="117" t="s">
        <v>217</v>
      </c>
      <c r="C23" s="118">
        <v>1258</v>
      </c>
      <c r="D23" s="119">
        <v>10</v>
      </c>
      <c r="E23" s="206"/>
      <c r="F23" s="206"/>
      <c r="G23" s="207"/>
    </row>
    <row r="24" spans="1:7" x14ac:dyDescent="0.25">
      <c r="A24" s="116" t="s">
        <v>244</v>
      </c>
      <c r="B24" s="117" t="s">
        <v>217</v>
      </c>
      <c r="C24" s="118">
        <v>1259</v>
      </c>
      <c r="D24" s="119">
        <v>3</v>
      </c>
      <c r="E24" s="206"/>
      <c r="F24" s="206"/>
      <c r="G24" s="207"/>
    </row>
    <row r="25" spans="1:7" x14ac:dyDescent="0.25">
      <c r="A25" s="116" t="s">
        <v>244</v>
      </c>
      <c r="B25" s="117" t="s">
        <v>217</v>
      </c>
      <c r="C25" s="118">
        <v>1260</v>
      </c>
      <c r="D25" s="119">
        <v>3</v>
      </c>
      <c r="E25" s="206"/>
      <c r="F25" s="206"/>
      <c r="G25" s="207"/>
    </row>
    <row r="26" spans="1:7" x14ac:dyDescent="0.25">
      <c r="A26" s="116" t="s">
        <v>244</v>
      </c>
      <c r="B26" s="117" t="s">
        <v>217</v>
      </c>
      <c r="C26" s="118">
        <v>1261</v>
      </c>
      <c r="D26" s="119">
        <v>12</v>
      </c>
      <c r="E26" s="206"/>
      <c r="F26" s="206"/>
      <c r="G26" s="207"/>
    </row>
    <row r="27" spans="1:7" x14ac:dyDescent="0.25">
      <c r="A27" s="116" t="s">
        <v>244</v>
      </c>
      <c r="B27" s="117" t="s">
        <v>217</v>
      </c>
      <c r="C27" s="118">
        <v>1262</v>
      </c>
      <c r="D27" s="119">
        <v>12</v>
      </c>
      <c r="E27" s="206"/>
      <c r="F27" s="206"/>
      <c r="G27" s="207"/>
    </row>
    <row r="28" spans="1:7" x14ac:dyDescent="0.25">
      <c r="A28" s="116" t="s">
        <v>244</v>
      </c>
      <c r="B28" s="117" t="s">
        <v>217</v>
      </c>
      <c r="C28" s="118">
        <v>1263</v>
      </c>
      <c r="D28" s="119">
        <v>14</v>
      </c>
      <c r="E28" s="206"/>
      <c r="F28" s="206"/>
      <c r="G28" s="207"/>
    </row>
    <row r="29" spans="1:7" x14ac:dyDescent="0.25">
      <c r="A29" s="116" t="s">
        <v>244</v>
      </c>
      <c r="B29" s="117" t="s">
        <v>217</v>
      </c>
      <c r="C29" s="118">
        <v>1264</v>
      </c>
      <c r="D29" s="119">
        <v>14</v>
      </c>
      <c r="E29" s="206"/>
      <c r="F29" s="206"/>
      <c r="G29" s="207"/>
    </row>
    <row r="30" spans="1:7" x14ac:dyDescent="0.25">
      <c r="A30" s="116" t="s">
        <v>244</v>
      </c>
      <c r="B30" s="117" t="s">
        <v>217</v>
      </c>
      <c r="C30" s="118">
        <v>1303</v>
      </c>
      <c r="D30" s="119">
        <v>10</v>
      </c>
      <c r="E30" s="206"/>
      <c r="F30" s="206"/>
      <c r="G30" s="207"/>
    </row>
    <row r="31" spans="1:7" x14ac:dyDescent="0.25">
      <c r="A31" s="116" t="s">
        <v>244</v>
      </c>
      <c r="B31" s="117" t="s">
        <v>217</v>
      </c>
      <c r="C31" s="118">
        <v>1304</v>
      </c>
      <c r="D31" s="119">
        <v>7</v>
      </c>
      <c r="E31" s="206"/>
      <c r="F31" s="206"/>
      <c r="G31" s="207"/>
    </row>
    <row r="32" spans="1:7" x14ac:dyDescent="0.25">
      <c r="A32" s="116" t="s">
        <v>244</v>
      </c>
      <c r="B32" s="117" t="s">
        <v>217</v>
      </c>
      <c r="C32" s="118">
        <v>1313</v>
      </c>
      <c r="D32" s="119">
        <v>1</v>
      </c>
      <c r="E32" s="206"/>
      <c r="F32" s="206"/>
      <c r="G32" s="207"/>
    </row>
    <row r="33" spans="1:7" x14ac:dyDescent="0.25">
      <c r="A33" s="116" t="s">
        <v>244</v>
      </c>
      <c r="B33" s="117" t="s">
        <v>217</v>
      </c>
      <c r="C33" s="118">
        <v>1314</v>
      </c>
      <c r="D33" s="119">
        <v>7</v>
      </c>
      <c r="E33" s="206"/>
      <c r="F33" s="206"/>
      <c r="G33" s="207"/>
    </row>
    <row r="34" spans="1:7" x14ac:dyDescent="0.25">
      <c r="A34" s="116" t="s">
        <v>244</v>
      </c>
      <c r="B34" s="117" t="s">
        <v>217</v>
      </c>
      <c r="C34" s="118">
        <v>1324</v>
      </c>
      <c r="D34" s="119">
        <v>1</v>
      </c>
      <c r="E34" s="206"/>
      <c r="F34" s="206"/>
      <c r="G34" s="207"/>
    </row>
    <row r="35" spans="1:7" x14ac:dyDescent="0.25">
      <c r="A35" s="116" t="s">
        <v>244</v>
      </c>
      <c r="B35" s="117" t="s">
        <v>217</v>
      </c>
      <c r="C35" s="118">
        <v>1325</v>
      </c>
      <c r="D35" s="119">
        <v>3</v>
      </c>
      <c r="E35" s="206"/>
      <c r="F35" s="206"/>
      <c r="G35" s="207"/>
    </row>
    <row r="36" spans="1:7" x14ac:dyDescent="0.25">
      <c r="A36" s="116" t="s">
        <v>244</v>
      </c>
      <c r="B36" s="117" t="s">
        <v>217</v>
      </c>
      <c r="C36" s="118">
        <v>1326</v>
      </c>
      <c r="D36" s="119">
        <v>5</v>
      </c>
      <c r="E36" s="206"/>
      <c r="F36" s="206"/>
      <c r="G36" s="207"/>
    </row>
    <row r="37" spans="1:7" x14ac:dyDescent="0.25">
      <c r="A37" s="116" t="s">
        <v>244</v>
      </c>
      <c r="B37" s="117" t="s">
        <v>217</v>
      </c>
      <c r="C37" s="118">
        <v>1327</v>
      </c>
      <c r="D37" s="119">
        <v>5</v>
      </c>
      <c r="E37" s="206"/>
      <c r="F37" s="206"/>
      <c r="G37" s="207"/>
    </row>
    <row r="38" spans="1:7" ht="45" x14ac:dyDescent="0.25">
      <c r="A38" s="120" t="s">
        <v>247</v>
      </c>
      <c r="B38" s="121" t="s">
        <v>216</v>
      </c>
      <c r="C38" s="122">
        <v>1333</v>
      </c>
      <c r="D38" s="123">
        <v>4</v>
      </c>
      <c r="E38" s="123" t="s">
        <v>237</v>
      </c>
      <c r="F38" s="121" t="s">
        <v>248</v>
      </c>
      <c r="G38" s="121" t="s">
        <v>249</v>
      </c>
    </row>
    <row r="39" spans="1:7" ht="45" customHeight="1" x14ac:dyDescent="0.25">
      <c r="A39" s="124" t="s">
        <v>250</v>
      </c>
      <c r="B39" s="125" t="s">
        <v>220</v>
      </c>
      <c r="C39" s="126">
        <v>1344</v>
      </c>
      <c r="D39" s="127">
        <v>13</v>
      </c>
      <c r="E39" s="210" t="s">
        <v>237</v>
      </c>
      <c r="F39" s="210" t="s">
        <v>251</v>
      </c>
      <c r="G39" s="211" t="s">
        <v>252</v>
      </c>
    </row>
    <row r="40" spans="1:7" ht="45" x14ac:dyDescent="0.25">
      <c r="A40" s="124" t="s">
        <v>253</v>
      </c>
      <c r="B40" s="125" t="s">
        <v>220</v>
      </c>
      <c r="C40" s="126">
        <v>1345</v>
      </c>
      <c r="D40" s="127">
        <v>3</v>
      </c>
      <c r="E40" s="210"/>
      <c r="F40" s="210"/>
      <c r="G40" s="211"/>
    </row>
    <row r="41" spans="1:7" ht="75" x14ac:dyDescent="0.25">
      <c r="A41" s="131" t="s">
        <v>254</v>
      </c>
      <c r="B41" s="132" t="s">
        <v>218</v>
      </c>
      <c r="C41" s="132" t="s">
        <v>255</v>
      </c>
      <c r="D41" s="133">
        <v>6</v>
      </c>
      <c r="E41" s="133" t="s">
        <v>231</v>
      </c>
      <c r="F41" s="132" t="s">
        <v>256</v>
      </c>
      <c r="G41" s="134" t="s">
        <v>257</v>
      </c>
    </row>
    <row r="42" spans="1:7" ht="30" customHeight="1" x14ac:dyDescent="0.25">
      <c r="A42" s="116" t="s">
        <v>258</v>
      </c>
      <c r="B42" s="117" t="s">
        <v>217</v>
      </c>
      <c r="C42" s="117">
        <v>1475</v>
      </c>
      <c r="D42" s="119">
        <v>14</v>
      </c>
      <c r="E42" s="208" t="s">
        <v>237</v>
      </c>
      <c r="F42" s="208" t="s">
        <v>245</v>
      </c>
      <c r="G42" s="209" t="s">
        <v>259</v>
      </c>
    </row>
    <row r="43" spans="1:7" ht="30" x14ac:dyDescent="0.25">
      <c r="A43" s="116" t="s">
        <v>258</v>
      </c>
      <c r="B43" s="117" t="s">
        <v>217</v>
      </c>
      <c r="C43" s="117">
        <v>1476</v>
      </c>
      <c r="D43" s="119">
        <v>8</v>
      </c>
      <c r="E43" s="208"/>
      <c r="F43" s="208"/>
      <c r="G43" s="209"/>
    </row>
    <row r="44" spans="1:7" ht="30" x14ac:dyDescent="0.25">
      <c r="A44" s="116" t="s">
        <v>258</v>
      </c>
      <c r="B44" s="117" t="s">
        <v>217</v>
      </c>
      <c r="C44" s="117">
        <v>1477</v>
      </c>
      <c r="D44" s="119">
        <v>1</v>
      </c>
      <c r="E44" s="208"/>
      <c r="F44" s="208"/>
      <c r="G44" s="209"/>
    </row>
    <row r="45" spans="1:7" ht="30" x14ac:dyDescent="0.25">
      <c r="A45" s="116" t="s">
        <v>258</v>
      </c>
      <c r="B45" s="117" t="s">
        <v>217</v>
      </c>
      <c r="C45" s="117">
        <v>1478</v>
      </c>
      <c r="D45" s="119">
        <v>1</v>
      </c>
      <c r="E45" s="208"/>
      <c r="F45" s="208"/>
      <c r="G45" s="209"/>
    </row>
    <row r="46" spans="1:7" ht="30" x14ac:dyDescent="0.25">
      <c r="A46" s="128" t="s">
        <v>258</v>
      </c>
      <c r="B46" s="129" t="s">
        <v>217</v>
      </c>
      <c r="C46" s="129">
        <v>1479</v>
      </c>
      <c r="D46" s="130">
        <v>1</v>
      </c>
      <c r="E46" s="208"/>
      <c r="F46" s="208"/>
      <c r="G46" s="209"/>
    </row>
  </sheetData>
  <customSheetViews>
    <customSheetView guid="{EF9A3DCC-676C-42DF-9C37-8D9C83980439}" topLeftCell="A7">
      <selection activeCell="N4" sqref="N4"/>
      <pageMargins left="0.7" right="0.7" top="0.78749999999999998" bottom="0.78749999999999998" header="0.51180555555555496" footer="0.51180555555555496"/>
      <pageSetup paperSize="0" scale="0" firstPageNumber="0" orientation="portrait" usePrinterDefaults="0" horizontalDpi="0" verticalDpi="0" copies="0"/>
    </customSheetView>
  </customSheetViews>
  <mergeCells count="21">
    <mergeCell ref="E42:E46"/>
    <mergeCell ref="F42:F46"/>
    <mergeCell ref="G42:G46"/>
    <mergeCell ref="E15:E37"/>
    <mergeCell ref="F15:F37"/>
    <mergeCell ref="G15:G37"/>
    <mergeCell ref="E39:E40"/>
    <mergeCell ref="F39:F40"/>
    <mergeCell ref="G39:G40"/>
    <mergeCell ref="F1:F2"/>
    <mergeCell ref="G1:G2"/>
    <mergeCell ref="F3:F4"/>
    <mergeCell ref="G3:G4"/>
    <mergeCell ref="E6:E14"/>
    <mergeCell ref="F6:F14"/>
    <mergeCell ref="G6:G14"/>
    <mergeCell ref="A1:A2"/>
    <mergeCell ref="B1:B2"/>
    <mergeCell ref="C1:C2"/>
    <mergeCell ref="D1:D2"/>
    <mergeCell ref="E1:E2"/>
  </mergeCells>
  <pageMargins left="0.7" right="0.7" top="0.78749999999999998" bottom="0.78749999999999998" header="0.51180555555555496" footer="0.51180555555555496"/>
  <pageSetup paperSize="0" scale="0" firstPageNumber="0" orientation="portrait" usePrinterDefaults="0" horizontalDpi="0" verticalDpi="0" copie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15"/>
  <sheetViews>
    <sheetView topLeftCell="E1" zoomScaleNormal="100" workbookViewId="0">
      <selection activeCell="J24" sqref="J24"/>
    </sheetView>
  </sheetViews>
  <sheetFormatPr defaultRowHeight="15" x14ac:dyDescent="0.25"/>
  <cols>
    <col min="1" max="1" width="16.28515625"/>
    <col min="2" max="2" width="16.140625"/>
    <col min="3" max="3" width="40.28515625"/>
    <col min="4" max="7" width="44.42578125"/>
    <col min="8" max="8" width="24.5703125"/>
    <col min="9" max="9" width="58.28515625"/>
    <col min="10" max="1025" width="8.5703125"/>
  </cols>
  <sheetData>
    <row r="3" ht="18" customHeight="1" x14ac:dyDescent="0.25"/>
    <row r="4" ht="18.75" customHeight="1" x14ac:dyDescent="0.25"/>
    <row r="5" ht="22.5" customHeight="1" x14ac:dyDescent="0.25"/>
    <row r="6" ht="22.5" customHeight="1" x14ac:dyDescent="0.25"/>
    <row r="7" ht="24.75" customHeight="1" x14ac:dyDescent="0.25"/>
    <row r="8" ht="30.75" customHeight="1" x14ac:dyDescent="0.25"/>
    <row r="9" ht="18.75" customHeight="1" x14ac:dyDescent="0.25"/>
    <row r="10" ht="36.75" customHeight="1" x14ac:dyDescent="0.25"/>
    <row r="11" ht="30.75" customHeight="1" x14ac:dyDescent="0.25"/>
    <row r="15" ht="28.5" customHeight="1" x14ac:dyDescent="0.25"/>
  </sheetData>
  <customSheetViews>
    <customSheetView guid="{EF9A3DCC-676C-42DF-9C37-8D9C83980439}" topLeftCell="E1">
      <selection activeCell="J24" sqref="J24"/>
      <pageMargins left="0.7" right="0.7" top="0.78749999999999998" bottom="0.78749999999999998" header="0.51180555555555496" footer="0.51180555555555496"/>
      <pageSetup paperSize="0" scale="0" firstPageNumber="0" orientation="portrait" usePrinterDefaults="0" horizontalDpi="0" verticalDpi="0" copies="0"/>
    </customSheetView>
  </customSheetViews>
  <pageMargins left="0.7" right="0.7" top="0.78749999999999998" bottom="0.78749999999999998"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1316</TotalTime>
  <Application>Microsoft Excel</Application>
  <DocSecurity>0</DocSecurity>
  <ScaleCrop>false</ScaleCrop>
  <HeadingPairs>
    <vt:vector size="2" baseType="variant">
      <vt:variant>
        <vt:lpstr>listy</vt:lpstr>
      </vt:variant>
      <vt:variant>
        <vt:i4>20</vt:i4>
      </vt:variant>
    </vt:vector>
  </HeadingPairs>
  <TitlesOfParts>
    <vt:vector size="20" baseType="lpstr">
      <vt:lpstr>kon1</vt:lpstr>
      <vt:lpstr>kon2</vt:lpstr>
      <vt:lpstr>kon3</vt:lpstr>
      <vt:lpstr>kon4</vt:lpstr>
      <vt:lpstr>kon5</vt:lpstr>
      <vt:lpstr>kon6</vt:lpstr>
      <vt:lpstr>kon7</vt:lpstr>
      <vt:lpstr>kon8</vt:lpstr>
      <vt:lpstr>kon9</vt:lpstr>
      <vt:lpstr>kon10</vt:lpstr>
      <vt:lpstr>kon11</vt:lpstr>
      <vt:lpstr>kon12</vt:lpstr>
      <vt:lpstr>kon13</vt:lpstr>
      <vt:lpstr>kon14</vt:lpstr>
      <vt:lpstr>kon15</vt:lpstr>
      <vt:lpstr>kon16</vt:lpstr>
      <vt:lpstr>kon17</vt:lpstr>
      <vt:lpstr>Cenova kalkulace</vt:lpstr>
      <vt:lpstr>Prehled_1</vt:lpstr>
      <vt:lpstr>List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Mokros</dc:creator>
  <cp:lastModifiedBy>Zikmundova</cp:lastModifiedBy>
  <cp:revision>3</cp:revision>
  <cp:lastPrinted>2014-01-23T10:51:09Z</cp:lastPrinted>
  <dcterms:created xsi:type="dcterms:W3CDTF">2014-01-23T09:06:48Z</dcterms:created>
  <dcterms:modified xsi:type="dcterms:W3CDTF">2015-03-04T06:56:58Z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