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zikmundova</author>
  </authors>
  <commentList>
    <comment ref="D39" authorId="0">
      <text>
        <r>
          <rPr>
            <b/>
            <sz val="9"/>
            <rFont val="Tahoma"/>
            <family val="2"/>
          </rPr>
          <t>zikmundova:</t>
        </r>
        <r>
          <rPr>
            <sz val="9"/>
            <rFont val="Tahoma"/>
            <family val="2"/>
          </rPr>
          <t xml:space="preserve">
V jedné porci studeného bufetu musí být zastoupeno všech 5 položek.</t>
        </r>
      </text>
    </comment>
    <comment ref="D49" authorId="0">
      <text>
        <r>
          <rPr>
            <b/>
            <sz val="9"/>
            <rFont val="Tahoma"/>
            <family val="2"/>
          </rPr>
          <t>zikmundova:</t>
        </r>
        <r>
          <rPr>
            <sz val="9"/>
            <rFont val="Tahoma"/>
            <family val="2"/>
          </rPr>
          <t xml:space="preserve">
V jedné porci zeleninového salátu musí být zastoupeny oba uvedené druhy.</t>
        </r>
      </text>
    </comment>
  </commentList>
</comments>
</file>

<file path=xl/sharedStrings.xml><?xml version="1.0" encoding="utf-8"?>
<sst xmlns="http://schemas.openxmlformats.org/spreadsheetml/2006/main" count="108" uniqueCount="78">
  <si>
    <t>Název</t>
  </si>
  <si>
    <t>Popis akce</t>
  </si>
  <si>
    <t>Místo konání</t>
  </si>
  <si>
    <t>Datum konání</t>
  </si>
  <si>
    <t>Požadované plnění</t>
  </si>
  <si>
    <t>Druh plnění</t>
  </si>
  <si>
    <t>Položka</t>
  </si>
  <si>
    <t>Nápoje</t>
  </si>
  <si>
    <t>minerální voda perlivá ve skle</t>
  </si>
  <si>
    <t>minerální voda neperlivá ve skle</t>
  </si>
  <si>
    <t>Přílohy</t>
  </si>
  <si>
    <t>Variantně složený studený bufet</t>
  </si>
  <si>
    <t>Zeleninové saláty</t>
  </si>
  <si>
    <t>Raut - teplý a studený bufet (včetně vegetariánských pokrmů) + Deserty</t>
  </si>
  <si>
    <t>Desert</t>
  </si>
  <si>
    <t>Ovoce a zelenina</t>
  </si>
  <si>
    <t>Pečivo</t>
  </si>
  <si>
    <t>Gnochi se špenátem a parmazánem</t>
  </si>
  <si>
    <t>Kanapky s masovou paštikou</t>
  </si>
  <si>
    <t>Celozrná bagetka</t>
  </si>
  <si>
    <t>Banketní rohlíky</t>
  </si>
  <si>
    <t>Míchaný zeleninový salát (směs listových salátů s cherry rajčaty, balkánským sýrem, zatlitý kapkou olivového oleje)</t>
  </si>
  <si>
    <t>minerální voda ve skle perlivá</t>
  </si>
  <si>
    <t>minerální voda ve skle neperlivá</t>
  </si>
  <si>
    <t>čaj porcovaný (zelený, černý, ovocný) + cukr, citron</t>
  </si>
  <si>
    <t>káva espresso + smetana</t>
  </si>
  <si>
    <t>40 g</t>
  </si>
  <si>
    <t xml:space="preserve">nealkoholické pivo  </t>
  </si>
  <si>
    <t>Počet Ks / Porcí</t>
  </si>
  <si>
    <t>Světlý a tmavý chléb krájený</t>
  </si>
  <si>
    <t>Salát z červené řepy s kozím sýrem, balzamikový ocet</t>
  </si>
  <si>
    <t>Variace sýrů (uzený sýr, niva, ementál, hermelín, balkán)</t>
  </si>
  <si>
    <t>Šunka s křenem</t>
  </si>
  <si>
    <t>Smetanový řez s lesním ovocem</t>
  </si>
  <si>
    <t>Ovocný salát (4-5 druhů sezónního ovoce)</t>
  </si>
  <si>
    <t>Jablkový závin</t>
  </si>
  <si>
    <t>Bramborová kaše</t>
  </si>
  <si>
    <t xml:space="preserve">Krůtí prsa pleněná blanšírovanou rukolou a sýrem pecorino </t>
  </si>
  <si>
    <t xml:space="preserve">Pošírovaný pstruh s créme fraîche a hráškem, sypané sekanou pažitkou </t>
  </si>
  <si>
    <t>Špagety se sušenými rajčaty, rukolou a pepperoncinem</t>
  </si>
  <si>
    <t>Bramborová grata se smetanou a špenátem, sypaná hoblinkami parmezánu</t>
  </si>
  <si>
    <t>Dušené brambůrky s ricottou a bylinkami</t>
  </si>
  <si>
    <t>Variantně složený teplý bufet</t>
  </si>
  <si>
    <t>Hvězdárna a planetárium Brno, na adrese Kraví hora 2, 616 00 Brno</t>
  </si>
  <si>
    <t>Selekce uzenin (pražská šunka od kosti, debrecínka, moravské uzené, herkules, klobása)</t>
  </si>
  <si>
    <t>Celková nabídková cena bez DPH</t>
  </si>
  <si>
    <t>Capresse jednohubky - mozzarela s cherry rajčetem, zakápnuté balzamicem</t>
  </si>
  <si>
    <t>Coffe Break č. 1</t>
  </si>
  <si>
    <t>Coffe Break č. 2</t>
  </si>
  <si>
    <t>Další související závazky</t>
  </si>
  <si>
    <t>Zajištění potřebného rautového, cateringového nábytku a inventáře, a dále personální zajištění cateringu a obsluhy účastníků v rozsahu a množství odpovídajícímu obvyklé praxi a s přihlédnutím k charakteru, účelu a zaměření akcí (minimálně 4x mistr kuchař, 12x odborná obsluha, 1x cateringový dozor).</t>
  </si>
  <si>
    <t xml:space="preserve">Scarting  bistro stolů a dekorace cateringu v CEITEC barvách (světle zelená, bílá). </t>
  </si>
  <si>
    <t>5 anglicky kumunikujících hostesek pro organizační zajištění workshopu; 
stejnokroj personálu poskytovatele: černé kalhoty nebo sukně, bílá košile, případně kombinace zelená viz barvy CEITEC.</t>
  </si>
  <si>
    <t>Zajištění potřebné audiotechniky (2x mikrofon, 2x repro, mix. pult, odborná obsluha).</t>
  </si>
  <si>
    <t>Zajištění dopravy cateringu a nábytku (Brno), úklid vč. odvozu odpadu.</t>
  </si>
  <si>
    <t>Cena celkem bez DPH</t>
  </si>
  <si>
    <t>Předpokládaný počet osob</t>
  </si>
  <si>
    <t>Cena za jednotku bez DPH</t>
  </si>
  <si>
    <t>0,3 l</t>
  </si>
  <si>
    <t>1 porce</t>
  </si>
  <si>
    <t>80 g</t>
  </si>
  <si>
    <t>Níže uvedené množstevní požadavky jsou uvedeny jako minimální</t>
  </si>
  <si>
    <t>CEITEC Workshop 1/2015</t>
  </si>
  <si>
    <t>vědecké přednášky a setkání zaměstnanců a vědců z CEITEC s účastí světově uznávaných vědců</t>
  </si>
  <si>
    <t>7 g</t>
  </si>
  <si>
    <t>0,5 l</t>
  </si>
  <si>
    <t>70 g</t>
  </si>
  <si>
    <t>15 g</t>
  </si>
  <si>
    <t>50 g</t>
  </si>
  <si>
    <t>25 g</t>
  </si>
  <si>
    <t>100 g</t>
  </si>
  <si>
    <t>35 g</t>
  </si>
  <si>
    <t>OBČERSTVENÍ</t>
  </si>
  <si>
    <t>DALŠÍ SOUVISEJÍCÍ ZÁVAZKY</t>
  </si>
  <si>
    <t>Specifikace požadovaného plnění a cenová kalkulace</t>
  </si>
  <si>
    <t>Příloha č. 1 zadávací dokumentace</t>
  </si>
  <si>
    <t>1 porce / jednotka</t>
  </si>
  <si>
    <t xml:space="preserve">čajové pečivo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</si>
</sst>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9" fillId="0" borderId="1" xfId="0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4" fontId="4" fillId="0" borderId="24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64" fontId="14" fillId="2" borderId="23" xfId="0" applyNumberFormat="1" applyFont="1" applyFill="1" applyBorder="1" applyAlignment="1">
      <alignment horizontal="left" vertical="center"/>
    </xf>
    <xf numFmtId="164" fontId="11" fillId="2" borderId="37" xfId="0" applyNumberFormat="1" applyFont="1" applyFill="1" applyBorder="1" applyAlignment="1">
      <alignment horizontal="left" vertical="center"/>
    </xf>
    <xf numFmtId="0" fontId="0" fillId="0" borderId="0" xfId="0" applyProtection="1">
      <protection locked="0"/>
    </xf>
    <xf numFmtId="164" fontId="6" fillId="5" borderId="1" xfId="0" applyNumberFormat="1" applyFont="1" applyFill="1" applyBorder="1" applyAlignment="1" applyProtection="1">
      <alignment horizontal="left" vertical="center"/>
      <protection locked="0"/>
    </xf>
    <xf numFmtId="164" fontId="4" fillId="5" borderId="1" xfId="0" applyNumberFormat="1" applyFont="1" applyFill="1" applyBorder="1" applyAlignment="1" applyProtection="1">
      <alignment horizontal="left" vertical="center"/>
      <protection locked="0"/>
    </xf>
    <xf numFmtId="164" fontId="4" fillId="5" borderId="1" xfId="0" applyNumberFormat="1" applyFont="1" applyFill="1" applyBorder="1" applyAlignment="1" applyProtection="1">
      <alignment horizontal="left"/>
      <protection locked="0"/>
    </xf>
    <xf numFmtId="164" fontId="4" fillId="5" borderId="27" xfId="0" applyNumberFormat="1" applyFont="1" applyFill="1" applyBorder="1" applyAlignment="1" applyProtection="1">
      <alignment horizontal="left" vertical="center"/>
      <protection locked="0"/>
    </xf>
    <xf numFmtId="164" fontId="4" fillId="5" borderId="3" xfId="0" applyNumberFormat="1" applyFont="1" applyFill="1" applyBorder="1" applyAlignment="1" applyProtection="1">
      <alignment horizontal="left" vertical="center"/>
      <protection locked="0"/>
    </xf>
    <xf numFmtId="164" fontId="4" fillId="5" borderId="2" xfId="0" applyNumberFormat="1" applyFont="1" applyFill="1" applyBorder="1" applyAlignment="1" applyProtection="1">
      <alignment horizontal="left" vertical="center"/>
      <protection locked="0"/>
    </xf>
    <xf numFmtId="164" fontId="4" fillId="5" borderId="9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1676400</xdr:colOff>
      <xdr:row>0</xdr:row>
      <xdr:rowOff>19050</xdr:rowOff>
    </xdr:from>
    <xdr:to>
      <xdr:col>3</xdr:col>
      <xdr:colOff>295275</xdr:colOff>
      <xdr:row>0</xdr:row>
      <xdr:rowOff>914400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6400" y="19050"/>
          <a:ext cx="5762625" cy="895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 topLeftCell="A31">
      <selection activeCell="L21" sqref="L21"/>
    </sheetView>
  </sheetViews>
  <sheetFormatPr defaultColWidth="9.140625" defaultRowHeight="15"/>
  <cols>
    <col min="1" max="1" width="29.28125" style="0" customWidth="1"/>
    <col min="2" max="2" width="68.7109375" style="0" customWidth="1"/>
    <col min="6" max="6" width="12.8515625" style="0" customWidth="1"/>
    <col min="7" max="7" width="15.421875" style="0" customWidth="1"/>
    <col min="8" max="8" width="11.8515625" style="0" bestFit="1" customWidth="1"/>
  </cols>
  <sheetData>
    <row r="1" spans="1:6" ht="77.25" customHeight="1">
      <c r="A1" s="46"/>
      <c r="B1" s="47"/>
      <c r="C1" s="47"/>
      <c r="D1" s="47"/>
      <c r="E1" s="47"/>
      <c r="F1" s="48"/>
    </row>
    <row r="2" spans="1:6" ht="20.25" customHeight="1">
      <c r="A2" s="43" t="s">
        <v>75</v>
      </c>
      <c r="B2" s="44"/>
      <c r="C2" s="44"/>
      <c r="D2" s="44"/>
      <c r="E2" s="44"/>
      <c r="F2" s="45"/>
    </row>
    <row r="3" spans="1:6" ht="31.5" customHeight="1">
      <c r="A3" s="49" t="s">
        <v>74</v>
      </c>
      <c r="B3" s="50"/>
      <c r="C3" s="50"/>
      <c r="D3" s="50"/>
      <c r="E3" s="50"/>
      <c r="F3" s="51"/>
    </row>
    <row r="4" spans="1:6" ht="15">
      <c r="A4" s="26" t="s">
        <v>0</v>
      </c>
      <c r="B4" s="60" t="s">
        <v>62</v>
      </c>
      <c r="C4" s="61"/>
      <c r="D4" s="61"/>
      <c r="E4" s="61"/>
      <c r="F4" s="62"/>
    </row>
    <row r="5" spans="1:6" ht="15" customHeight="1">
      <c r="A5" s="27" t="s">
        <v>1</v>
      </c>
      <c r="B5" s="63" t="s">
        <v>63</v>
      </c>
      <c r="C5" s="64"/>
      <c r="D5" s="64"/>
      <c r="E5" s="64"/>
      <c r="F5" s="65"/>
    </row>
    <row r="6" spans="1:6" ht="15">
      <c r="A6" s="28" t="s">
        <v>2</v>
      </c>
      <c r="B6" s="66" t="s">
        <v>43</v>
      </c>
      <c r="C6" s="67"/>
      <c r="D6" s="67"/>
      <c r="E6" s="67"/>
      <c r="F6" s="68"/>
    </row>
    <row r="7" spans="1:6" ht="15">
      <c r="A7" s="28" t="s">
        <v>56</v>
      </c>
      <c r="B7" s="110">
        <v>270</v>
      </c>
      <c r="C7" s="111"/>
      <c r="D7" s="111"/>
      <c r="E7" s="111"/>
      <c r="F7" s="112"/>
    </row>
    <row r="8" spans="1:6" ht="15">
      <c r="A8" s="28" t="s">
        <v>3</v>
      </c>
      <c r="B8" s="69">
        <v>42122</v>
      </c>
      <c r="C8" s="70"/>
      <c r="D8" s="70"/>
      <c r="E8" s="70"/>
      <c r="F8" s="71"/>
    </row>
    <row r="9" spans="1:6" ht="15">
      <c r="A9" s="78" t="s">
        <v>4</v>
      </c>
      <c r="B9" s="79"/>
      <c r="C9" s="79"/>
      <c r="D9" s="79"/>
      <c r="E9" s="79"/>
      <c r="F9" s="80"/>
    </row>
    <row r="10" spans="1:6" ht="15">
      <c r="A10" s="81"/>
      <c r="B10" s="82"/>
      <c r="C10" s="82"/>
      <c r="D10" s="82"/>
      <c r="E10" s="82"/>
      <c r="F10" s="83"/>
    </row>
    <row r="11" spans="1:6" ht="15.75" thickBot="1">
      <c r="A11" s="89" t="s">
        <v>61</v>
      </c>
      <c r="B11" s="90"/>
      <c r="C11" s="90"/>
      <c r="D11" s="90"/>
      <c r="E11" s="90"/>
      <c r="F11" s="91"/>
    </row>
    <row r="12" spans="1:6" ht="15.75" thickBot="1">
      <c r="A12" s="95" t="s">
        <v>72</v>
      </c>
      <c r="B12" s="96"/>
      <c r="C12" s="96"/>
      <c r="D12" s="96"/>
      <c r="E12" s="96"/>
      <c r="F12" s="97"/>
    </row>
    <row r="13" spans="1:6" ht="45">
      <c r="A13" s="29" t="s">
        <v>5</v>
      </c>
      <c r="B13" s="21" t="s">
        <v>6</v>
      </c>
      <c r="C13" s="21" t="s">
        <v>76</v>
      </c>
      <c r="D13" s="21" t="s">
        <v>28</v>
      </c>
      <c r="E13" s="22" t="s">
        <v>57</v>
      </c>
      <c r="F13" s="30" t="s">
        <v>55</v>
      </c>
    </row>
    <row r="14" spans="1:6" ht="15">
      <c r="A14" s="85" t="s">
        <v>47</v>
      </c>
      <c r="B14" s="7" t="s">
        <v>25</v>
      </c>
      <c r="C14" s="18" t="s">
        <v>64</v>
      </c>
      <c r="D14" s="18">
        <v>50</v>
      </c>
      <c r="E14" s="120">
        <v>0</v>
      </c>
      <c r="F14" s="31">
        <f>E14*D14</f>
        <v>0</v>
      </c>
    </row>
    <row r="15" spans="1:8" ht="15">
      <c r="A15" s="85"/>
      <c r="B15" s="7" t="s">
        <v>24</v>
      </c>
      <c r="C15" s="19" t="s">
        <v>59</v>
      </c>
      <c r="D15" s="18">
        <v>50</v>
      </c>
      <c r="E15" s="120">
        <v>0</v>
      </c>
      <c r="F15" s="31">
        <f aca="true" t="shared" si="0" ref="F15:F28">E15*D15</f>
        <v>0</v>
      </c>
      <c r="H15" s="17"/>
    </row>
    <row r="16" spans="1:8" ht="15">
      <c r="A16" s="85"/>
      <c r="B16" s="8" t="s">
        <v>22</v>
      </c>
      <c r="C16" s="19" t="s">
        <v>58</v>
      </c>
      <c r="D16" s="18">
        <v>25</v>
      </c>
      <c r="E16" s="120">
        <v>0</v>
      </c>
      <c r="F16" s="31">
        <f t="shared" si="0"/>
        <v>0</v>
      </c>
      <c r="H16" s="17"/>
    </row>
    <row r="17" spans="1:8" ht="15">
      <c r="A17" s="85"/>
      <c r="B17" s="8" t="s">
        <v>23</v>
      </c>
      <c r="C17" s="19" t="s">
        <v>58</v>
      </c>
      <c r="D17" s="18">
        <v>25</v>
      </c>
      <c r="E17" s="120">
        <v>0</v>
      </c>
      <c r="F17" s="31">
        <f t="shared" si="0"/>
        <v>0</v>
      </c>
      <c r="H17" s="17"/>
    </row>
    <row r="18" spans="1:8" ht="15">
      <c r="A18" s="85"/>
      <c r="B18" s="7" t="s">
        <v>77</v>
      </c>
      <c r="C18" s="19" t="s">
        <v>26</v>
      </c>
      <c r="D18" s="18">
        <v>50</v>
      </c>
      <c r="E18" s="120">
        <v>0</v>
      </c>
      <c r="F18" s="31">
        <f t="shared" si="0"/>
        <v>0</v>
      </c>
      <c r="H18" s="17"/>
    </row>
    <row r="19" spans="1:8" ht="15">
      <c r="A19" s="85" t="s">
        <v>48</v>
      </c>
      <c r="B19" s="7" t="s">
        <v>25</v>
      </c>
      <c r="C19" s="25" t="s">
        <v>64</v>
      </c>
      <c r="D19" s="25">
        <v>270</v>
      </c>
      <c r="E19" s="121">
        <v>0</v>
      </c>
      <c r="F19" s="31">
        <f t="shared" si="0"/>
        <v>0</v>
      </c>
      <c r="H19" s="17"/>
    </row>
    <row r="20" spans="1:6" ht="15">
      <c r="A20" s="85"/>
      <c r="B20" s="7" t="s">
        <v>24</v>
      </c>
      <c r="C20" s="25" t="s">
        <v>59</v>
      </c>
      <c r="D20" s="25">
        <v>270</v>
      </c>
      <c r="E20" s="121">
        <v>0</v>
      </c>
      <c r="F20" s="31">
        <f t="shared" si="0"/>
        <v>0</v>
      </c>
    </row>
    <row r="21" spans="1:6" ht="18" customHeight="1">
      <c r="A21" s="85"/>
      <c r="B21" s="8" t="s">
        <v>22</v>
      </c>
      <c r="C21" s="20" t="s">
        <v>58</v>
      </c>
      <c r="D21" s="25">
        <v>270</v>
      </c>
      <c r="E21" s="121">
        <v>0</v>
      </c>
      <c r="F21" s="31">
        <f t="shared" si="0"/>
        <v>0</v>
      </c>
    </row>
    <row r="22" spans="1:6" ht="16.5" customHeight="1">
      <c r="A22" s="85"/>
      <c r="B22" s="8" t="s">
        <v>23</v>
      </c>
      <c r="C22" s="20" t="s">
        <v>58</v>
      </c>
      <c r="D22" s="25">
        <v>270</v>
      </c>
      <c r="E22" s="121">
        <v>0</v>
      </c>
      <c r="F22" s="31">
        <f t="shared" si="0"/>
        <v>0</v>
      </c>
    </row>
    <row r="23" spans="1:6" ht="15">
      <c r="A23" s="85"/>
      <c r="B23" s="7" t="s">
        <v>77</v>
      </c>
      <c r="C23" s="20" t="s">
        <v>26</v>
      </c>
      <c r="D23" s="25">
        <v>340</v>
      </c>
      <c r="E23" s="121">
        <v>0</v>
      </c>
      <c r="F23" s="31">
        <f t="shared" si="0"/>
        <v>0</v>
      </c>
    </row>
    <row r="24" spans="1:6" ht="18" customHeight="1">
      <c r="A24" s="86" t="s">
        <v>7</v>
      </c>
      <c r="B24" s="9" t="s">
        <v>8</v>
      </c>
      <c r="C24" s="20" t="s">
        <v>58</v>
      </c>
      <c r="D24" s="25">
        <v>270</v>
      </c>
      <c r="E24" s="121">
        <v>0</v>
      </c>
      <c r="F24" s="31">
        <f t="shared" si="0"/>
        <v>0</v>
      </c>
    </row>
    <row r="25" spans="1:6" ht="15">
      <c r="A25" s="87"/>
      <c r="B25" s="10" t="s">
        <v>9</v>
      </c>
      <c r="C25" s="20" t="s">
        <v>58</v>
      </c>
      <c r="D25" s="25">
        <v>270</v>
      </c>
      <c r="E25" s="121">
        <v>0</v>
      </c>
      <c r="F25" s="31">
        <f t="shared" si="0"/>
        <v>0</v>
      </c>
    </row>
    <row r="26" spans="1:6" ht="15">
      <c r="A26" s="87"/>
      <c r="B26" s="7" t="s">
        <v>24</v>
      </c>
      <c r="C26" s="25" t="s">
        <v>59</v>
      </c>
      <c r="D26" s="25">
        <v>270</v>
      </c>
      <c r="E26" s="121">
        <v>0</v>
      </c>
      <c r="F26" s="31">
        <f t="shared" si="0"/>
        <v>0</v>
      </c>
    </row>
    <row r="27" spans="1:6" ht="15">
      <c r="A27" s="87"/>
      <c r="B27" s="7" t="s">
        <v>25</v>
      </c>
      <c r="C27" s="20" t="s">
        <v>64</v>
      </c>
      <c r="D27" s="25">
        <v>270</v>
      </c>
      <c r="E27" s="121">
        <v>0</v>
      </c>
      <c r="F27" s="31">
        <f t="shared" si="0"/>
        <v>0</v>
      </c>
    </row>
    <row r="28" spans="1:6" ht="15">
      <c r="A28" s="87"/>
      <c r="B28" s="11" t="s">
        <v>27</v>
      </c>
      <c r="C28" s="20" t="s">
        <v>65</v>
      </c>
      <c r="D28" s="25">
        <v>270</v>
      </c>
      <c r="E28" s="121">
        <v>0</v>
      </c>
      <c r="F28" s="31">
        <f t="shared" si="0"/>
        <v>0</v>
      </c>
    </row>
    <row r="29" spans="1:6" ht="15" customHeight="1">
      <c r="A29" s="86" t="s">
        <v>13</v>
      </c>
      <c r="B29" s="52" t="s">
        <v>42</v>
      </c>
      <c r="C29" s="53"/>
      <c r="D29" s="53"/>
      <c r="E29" s="53"/>
      <c r="F29" s="54"/>
    </row>
    <row r="30" spans="1:6" ht="15" customHeight="1">
      <c r="A30" s="87"/>
      <c r="B30" s="12" t="s">
        <v>37</v>
      </c>
      <c r="C30" s="6" t="s">
        <v>60</v>
      </c>
      <c r="D30" s="6">
        <v>150</v>
      </c>
      <c r="E30" s="122">
        <v>0</v>
      </c>
      <c r="F30" s="32">
        <f>E30*D30</f>
        <v>0</v>
      </c>
    </row>
    <row r="31" spans="1:6" ht="15">
      <c r="A31" s="87"/>
      <c r="B31" s="13" t="s">
        <v>38</v>
      </c>
      <c r="C31" s="6" t="s">
        <v>60</v>
      </c>
      <c r="D31" s="6">
        <v>100</v>
      </c>
      <c r="E31" s="122">
        <v>0</v>
      </c>
      <c r="F31" s="32">
        <f aca="true" t="shared" si="1" ref="F31:F33">E31*D31</f>
        <v>0</v>
      </c>
    </row>
    <row r="32" spans="1:6" ht="15" customHeight="1">
      <c r="A32" s="87"/>
      <c r="B32" s="13" t="s">
        <v>17</v>
      </c>
      <c r="C32" s="6" t="s">
        <v>66</v>
      </c>
      <c r="D32" s="6">
        <v>120</v>
      </c>
      <c r="E32" s="122">
        <v>0</v>
      </c>
      <c r="F32" s="32">
        <f t="shared" si="1"/>
        <v>0</v>
      </c>
    </row>
    <row r="33" spans="1:6" ht="15">
      <c r="A33" s="87"/>
      <c r="B33" s="12" t="s">
        <v>39</v>
      </c>
      <c r="C33" s="6" t="s">
        <v>66</v>
      </c>
      <c r="D33" s="6">
        <v>70</v>
      </c>
      <c r="E33" s="122">
        <v>0</v>
      </c>
      <c r="F33" s="32">
        <f t="shared" si="1"/>
        <v>0</v>
      </c>
    </row>
    <row r="34" spans="1:6" ht="15">
      <c r="A34" s="87"/>
      <c r="B34" s="52" t="s">
        <v>10</v>
      </c>
      <c r="C34" s="53"/>
      <c r="D34" s="53"/>
      <c r="E34" s="53"/>
      <c r="F34" s="54"/>
    </row>
    <row r="35" spans="1:6" ht="15">
      <c r="A35" s="87"/>
      <c r="B35" s="12" t="s">
        <v>40</v>
      </c>
      <c r="C35" s="6" t="s">
        <v>67</v>
      </c>
      <c r="D35" s="5">
        <v>100</v>
      </c>
      <c r="E35" s="122">
        <v>0</v>
      </c>
      <c r="F35" s="32">
        <f>E35*D35</f>
        <v>0</v>
      </c>
    </row>
    <row r="36" spans="1:6" ht="15">
      <c r="A36" s="87"/>
      <c r="B36" s="12" t="s">
        <v>41</v>
      </c>
      <c r="C36" s="6" t="s">
        <v>67</v>
      </c>
      <c r="D36" s="5">
        <v>100</v>
      </c>
      <c r="E36" s="122">
        <v>0</v>
      </c>
      <c r="F36" s="32">
        <f aca="true" t="shared" si="2" ref="F36:F37">E36*D36</f>
        <v>0</v>
      </c>
    </row>
    <row r="37" spans="1:6" ht="15">
      <c r="A37" s="87"/>
      <c r="B37" s="12" t="s">
        <v>36</v>
      </c>
      <c r="C37" s="6" t="s">
        <v>67</v>
      </c>
      <c r="D37" s="6">
        <v>70</v>
      </c>
      <c r="E37" s="122">
        <v>0</v>
      </c>
      <c r="F37" s="32">
        <f t="shared" si="2"/>
        <v>0</v>
      </c>
    </row>
    <row r="38" spans="1:6" ht="15">
      <c r="A38" s="87"/>
      <c r="B38" s="52" t="s">
        <v>11</v>
      </c>
      <c r="C38" s="53"/>
      <c r="D38" s="53"/>
      <c r="E38" s="53"/>
      <c r="F38" s="54"/>
    </row>
    <row r="39" spans="1:6" ht="30">
      <c r="A39" s="87"/>
      <c r="B39" s="14" t="s">
        <v>44</v>
      </c>
      <c r="C39" s="58" t="s">
        <v>60</v>
      </c>
      <c r="D39" s="113">
        <v>270</v>
      </c>
      <c r="E39" s="123">
        <v>0</v>
      </c>
      <c r="F39" s="55">
        <f>E39*D39</f>
        <v>0</v>
      </c>
    </row>
    <row r="40" spans="1:6" ht="15">
      <c r="A40" s="87"/>
      <c r="B40" s="15" t="s">
        <v>31</v>
      </c>
      <c r="C40" s="84"/>
      <c r="D40" s="114"/>
      <c r="E40" s="124"/>
      <c r="F40" s="56"/>
    </row>
    <row r="41" spans="1:6" ht="15">
      <c r="A41" s="87"/>
      <c r="B41" s="15" t="s">
        <v>46</v>
      </c>
      <c r="C41" s="84"/>
      <c r="D41" s="114"/>
      <c r="E41" s="124"/>
      <c r="F41" s="56"/>
    </row>
    <row r="42" spans="1:6" ht="15">
      <c r="A42" s="87"/>
      <c r="B42" s="15" t="s">
        <v>18</v>
      </c>
      <c r="C42" s="84"/>
      <c r="D42" s="114"/>
      <c r="E42" s="124"/>
      <c r="F42" s="56"/>
    </row>
    <row r="43" spans="1:6" ht="15">
      <c r="A43" s="87"/>
      <c r="B43" s="15" t="s">
        <v>32</v>
      </c>
      <c r="C43" s="59"/>
      <c r="D43" s="115"/>
      <c r="E43" s="125"/>
      <c r="F43" s="57"/>
    </row>
    <row r="44" spans="1:6" ht="15">
      <c r="A44" s="87"/>
      <c r="B44" s="52" t="s">
        <v>16</v>
      </c>
      <c r="C44" s="53"/>
      <c r="D44" s="53"/>
      <c r="E44" s="53"/>
      <c r="F44" s="54"/>
    </row>
    <row r="45" spans="1:6" ht="15">
      <c r="A45" s="87"/>
      <c r="B45" s="15" t="s">
        <v>29</v>
      </c>
      <c r="C45" s="4" t="s">
        <v>68</v>
      </c>
      <c r="D45" s="116">
        <v>250</v>
      </c>
      <c r="E45" s="122">
        <v>0</v>
      </c>
      <c r="F45" s="32">
        <f>E45*D45</f>
        <v>0</v>
      </c>
    </row>
    <row r="46" spans="1:6" ht="15">
      <c r="A46" s="87"/>
      <c r="B46" s="15" t="s">
        <v>19</v>
      </c>
      <c r="C46" s="4" t="s">
        <v>60</v>
      </c>
      <c r="D46" s="116">
        <v>150</v>
      </c>
      <c r="E46" s="122">
        <v>0</v>
      </c>
      <c r="F46" s="32">
        <f aca="true" t="shared" si="3" ref="F46:F47">E46*D46</f>
        <v>0</v>
      </c>
    </row>
    <row r="47" spans="1:6" ht="15">
      <c r="A47" s="87"/>
      <c r="B47" s="15" t="s">
        <v>20</v>
      </c>
      <c r="C47" s="4" t="s">
        <v>69</v>
      </c>
      <c r="D47" s="116">
        <v>100</v>
      </c>
      <c r="E47" s="122">
        <v>0</v>
      </c>
      <c r="F47" s="32">
        <f t="shared" si="3"/>
        <v>0</v>
      </c>
    </row>
    <row r="48" spans="1:6" ht="15">
      <c r="A48" s="87"/>
      <c r="B48" s="52" t="s">
        <v>12</v>
      </c>
      <c r="C48" s="53"/>
      <c r="D48" s="53"/>
      <c r="E48" s="53"/>
      <c r="F48" s="54"/>
    </row>
    <row r="49" spans="1:6" ht="30">
      <c r="A49" s="87"/>
      <c r="B49" s="14" t="s">
        <v>21</v>
      </c>
      <c r="C49" s="58" t="s">
        <v>70</v>
      </c>
      <c r="D49" s="113">
        <v>270</v>
      </c>
      <c r="E49" s="123">
        <v>0</v>
      </c>
      <c r="F49" s="55">
        <f>E49*D49</f>
        <v>0</v>
      </c>
    </row>
    <row r="50" spans="1:6" ht="24" customHeight="1">
      <c r="A50" s="87"/>
      <c r="B50" s="14" t="s">
        <v>30</v>
      </c>
      <c r="C50" s="59"/>
      <c r="D50" s="115"/>
      <c r="E50" s="125"/>
      <c r="F50" s="57"/>
    </row>
    <row r="51" spans="1:6" ht="17.25" customHeight="1">
      <c r="A51" s="87"/>
      <c r="B51" s="52" t="s">
        <v>14</v>
      </c>
      <c r="C51" s="53"/>
      <c r="D51" s="53"/>
      <c r="E51" s="53"/>
      <c r="F51" s="54"/>
    </row>
    <row r="52" spans="1:6" ht="15">
      <c r="A52" s="87"/>
      <c r="B52" s="16" t="s">
        <v>35</v>
      </c>
      <c r="C52" s="4" t="s">
        <v>71</v>
      </c>
      <c r="D52" s="20">
        <v>135</v>
      </c>
      <c r="E52" s="122">
        <v>0</v>
      </c>
      <c r="F52" s="32">
        <f aca="true" t="shared" si="4" ref="F52:F53">E52*D52</f>
        <v>0</v>
      </c>
    </row>
    <row r="53" spans="1:6" ht="15">
      <c r="A53" s="87"/>
      <c r="B53" s="16" t="s">
        <v>33</v>
      </c>
      <c r="C53" s="4" t="s">
        <v>71</v>
      </c>
      <c r="D53" s="20">
        <v>135</v>
      </c>
      <c r="E53" s="122">
        <v>0</v>
      </c>
      <c r="F53" s="32">
        <f t="shared" si="4"/>
        <v>0</v>
      </c>
    </row>
    <row r="54" spans="1:6" ht="15">
      <c r="A54" s="87"/>
      <c r="B54" s="52" t="s">
        <v>15</v>
      </c>
      <c r="C54" s="53"/>
      <c r="D54" s="53"/>
      <c r="E54" s="53"/>
      <c r="F54" s="54"/>
    </row>
    <row r="55" spans="1:6" ht="15">
      <c r="A55" s="88"/>
      <c r="B55" s="16" t="s">
        <v>34</v>
      </c>
      <c r="C55" s="4" t="s">
        <v>68</v>
      </c>
      <c r="D55" s="116">
        <v>230</v>
      </c>
      <c r="E55" s="122">
        <v>0</v>
      </c>
      <c r="F55" s="32">
        <f>E55*D55</f>
        <v>0</v>
      </c>
    </row>
    <row r="56" spans="1:6" ht="25.5" customHeight="1">
      <c r="A56" s="75" t="s">
        <v>55</v>
      </c>
      <c r="B56" s="76"/>
      <c r="C56" s="76"/>
      <c r="D56" s="77"/>
      <c r="E56" s="1"/>
      <c r="F56" s="117">
        <f>SUM(F14+F15+F16+F17+F18+F19+F20+F21+F22+F23+F24+F25+F26+F27+F28+F30+F31+F32+F33+F35+F36+F37+F39+F45+F46+F47+F49+F52+F53+F55)</f>
        <v>0</v>
      </c>
    </row>
    <row r="57" spans="1:6" ht="15.75" thickBot="1">
      <c r="A57" s="92"/>
      <c r="B57" s="93"/>
      <c r="C57" s="93"/>
      <c r="D57" s="93"/>
      <c r="E57" s="93"/>
      <c r="F57" s="94"/>
    </row>
    <row r="58" spans="1:6" ht="15.75" thickBot="1">
      <c r="A58" s="98" t="s">
        <v>73</v>
      </c>
      <c r="B58" s="99"/>
      <c r="C58" s="99"/>
      <c r="D58" s="99"/>
      <c r="E58" s="99"/>
      <c r="F58" s="100"/>
    </row>
    <row r="59" spans="1:7" ht="30">
      <c r="A59" s="33" t="s">
        <v>5</v>
      </c>
      <c r="B59" s="72" t="s">
        <v>6</v>
      </c>
      <c r="C59" s="73"/>
      <c r="D59" s="73"/>
      <c r="E59" s="74"/>
      <c r="F59" s="34" t="s">
        <v>55</v>
      </c>
      <c r="G59" s="3"/>
    </row>
    <row r="60" spans="1:10" ht="50.25" customHeight="1">
      <c r="A60" s="86" t="s">
        <v>49</v>
      </c>
      <c r="B60" s="107" t="s">
        <v>50</v>
      </c>
      <c r="C60" s="108"/>
      <c r="D60" s="108"/>
      <c r="E60" s="109"/>
      <c r="F60" s="126">
        <v>0</v>
      </c>
      <c r="J60" s="119"/>
    </row>
    <row r="61" spans="1:6" ht="21" customHeight="1">
      <c r="A61" s="87"/>
      <c r="B61" s="104" t="s">
        <v>51</v>
      </c>
      <c r="C61" s="105"/>
      <c r="D61" s="105"/>
      <c r="E61" s="106"/>
      <c r="F61" s="126">
        <v>0</v>
      </c>
    </row>
    <row r="62" spans="1:6" ht="45" customHeight="1">
      <c r="A62" s="87"/>
      <c r="B62" s="104" t="s">
        <v>52</v>
      </c>
      <c r="C62" s="105"/>
      <c r="D62" s="105"/>
      <c r="E62" s="106"/>
      <c r="F62" s="126">
        <v>0</v>
      </c>
    </row>
    <row r="63" spans="1:6" ht="26.25" customHeight="1">
      <c r="A63" s="87"/>
      <c r="B63" s="104" t="s">
        <v>53</v>
      </c>
      <c r="C63" s="105"/>
      <c r="D63" s="105"/>
      <c r="E63" s="106"/>
      <c r="F63" s="126">
        <v>0</v>
      </c>
    </row>
    <row r="64" spans="1:6" ht="21.75" customHeight="1">
      <c r="A64" s="87"/>
      <c r="B64" s="104" t="s">
        <v>54</v>
      </c>
      <c r="C64" s="105"/>
      <c r="D64" s="105"/>
      <c r="E64" s="106"/>
      <c r="F64" s="126">
        <v>0</v>
      </c>
    </row>
    <row r="65" spans="1:6" ht="25.5" customHeight="1">
      <c r="A65" s="35" t="s">
        <v>55</v>
      </c>
      <c r="B65" s="23"/>
      <c r="C65" s="23"/>
      <c r="D65" s="23"/>
      <c r="E65" s="24"/>
      <c r="F65" s="36">
        <f>SUM(F60:F64)</f>
        <v>0</v>
      </c>
    </row>
    <row r="66" spans="1:6" ht="18" customHeight="1" thickBot="1">
      <c r="A66" s="37"/>
      <c r="B66" s="38"/>
      <c r="C66" s="38"/>
      <c r="D66" s="38"/>
      <c r="E66" s="38"/>
      <c r="F66" s="39"/>
    </row>
    <row r="67" spans="1:6" ht="25.5" customHeight="1" thickBot="1">
      <c r="A67" s="101" t="s">
        <v>45</v>
      </c>
      <c r="B67" s="102"/>
      <c r="C67" s="102"/>
      <c r="D67" s="102"/>
      <c r="E67" s="103"/>
      <c r="F67" s="118">
        <f>F56+F65</f>
        <v>0</v>
      </c>
    </row>
    <row r="68" spans="1:6" ht="15.75" thickBot="1">
      <c r="A68" s="40"/>
      <c r="B68" s="41"/>
      <c r="C68" s="41"/>
      <c r="D68" s="41"/>
      <c r="E68" s="41"/>
      <c r="F68" s="42"/>
    </row>
    <row r="71" ht="15">
      <c r="A71" s="2"/>
    </row>
  </sheetData>
  <sheetProtection password="CC69" sheet="1" objects="1" scenarios="1"/>
  <mergeCells count="41">
    <mergeCell ref="A24:A28"/>
    <mergeCell ref="B51:F51"/>
    <mergeCell ref="A67:E67"/>
    <mergeCell ref="A60:A64"/>
    <mergeCell ref="B61:E61"/>
    <mergeCell ref="B62:E62"/>
    <mergeCell ref="B63:E63"/>
    <mergeCell ref="B64:E64"/>
    <mergeCell ref="B60:E60"/>
    <mergeCell ref="B7:F7"/>
    <mergeCell ref="B8:F8"/>
    <mergeCell ref="B59:E59"/>
    <mergeCell ref="A56:D56"/>
    <mergeCell ref="A9:F10"/>
    <mergeCell ref="C39:C43"/>
    <mergeCell ref="D39:D43"/>
    <mergeCell ref="A19:A23"/>
    <mergeCell ref="A14:A18"/>
    <mergeCell ref="B29:F29"/>
    <mergeCell ref="B34:F34"/>
    <mergeCell ref="A29:A55"/>
    <mergeCell ref="A11:F11"/>
    <mergeCell ref="A57:F57"/>
    <mergeCell ref="A12:F12"/>
    <mergeCell ref="A58:F58"/>
    <mergeCell ref="A2:F2"/>
    <mergeCell ref="A1:F1"/>
    <mergeCell ref="A3:F3"/>
    <mergeCell ref="B54:F54"/>
    <mergeCell ref="E39:E43"/>
    <mergeCell ref="F39:F43"/>
    <mergeCell ref="B38:F38"/>
    <mergeCell ref="B44:F44"/>
    <mergeCell ref="C49:C50"/>
    <mergeCell ref="D49:D50"/>
    <mergeCell ref="E49:E50"/>
    <mergeCell ref="F49:F50"/>
    <mergeCell ref="B48:F48"/>
    <mergeCell ref="B4:F4"/>
    <mergeCell ref="B5:F5"/>
    <mergeCell ref="B6:F6"/>
  </mergeCells>
  <printOptions/>
  <pageMargins left="0.7" right="0.7" top="0.787401575" bottom="0.787401575" header="0.3" footer="0.3"/>
  <pageSetup fitToHeight="0" fitToWidth="1" horizontalDpi="600" verticalDpi="600" orientation="landscape" paperSize="9" scale="94" r:id="rId4"/>
  <rowBreaks count="2" manualBreakCount="2">
    <brk id="23" max="16383" man="1"/>
    <brk id="50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2" sqref="A2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Zikmundova</cp:lastModifiedBy>
  <cp:lastPrinted>2014-02-18T14:09:51Z</cp:lastPrinted>
  <dcterms:created xsi:type="dcterms:W3CDTF">2014-02-13T08:47:07Z</dcterms:created>
  <dcterms:modified xsi:type="dcterms:W3CDTF">2015-03-27T15:12:02Z</dcterms:modified>
  <cp:category/>
  <cp:version/>
  <cp:contentType/>
  <cp:contentStatus/>
</cp:coreProperties>
</file>