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570" windowWidth="14070" windowHeight="14490" activeTab="1"/>
  </bookViews>
  <sheets>
    <sheet name="Rekapitulace" sheetId="1" r:id="rId1"/>
    <sheet name="Rozpočet" sheetId="2" r:id="rId2"/>
  </sheets>
  <definedNames>
    <definedName name="_xlnm.Print_Titles" localSheetId="0">Rekapitulace!1:6</definedName>
    <definedName name="_xlnm.Print_Titles" localSheetId="1">Rozpočet!$1:$7</definedName>
  </definedNames>
  <calcPr calcId="145621"/>
</workbook>
</file>

<file path=xl/calcChain.xml><?xml version="1.0" encoding="utf-8"?>
<calcChain xmlns="http://schemas.openxmlformats.org/spreadsheetml/2006/main">
  <c r="C17" i="1" l="1"/>
  <c r="C16" i="1"/>
  <c r="C15" i="1"/>
  <c r="C14" i="1"/>
  <c r="F68" i="2"/>
  <c r="F63" i="2"/>
  <c r="F62" i="2"/>
  <c r="F61" i="2"/>
  <c r="F60" i="2"/>
  <c r="F59" i="2"/>
  <c r="F58" i="2"/>
  <c r="F57" i="2"/>
  <c r="F52" i="2"/>
  <c r="F49" i="2"/>
  <c r="F50" i="2"/>
  <c r="F51" i="2"/>
  <c r="F48" i="2"/>
  <c r="F43" i="2"/>
  <c r="F38" i="2"/>
  <c r="F39" i="2"/>
  <c r="F40" i="2"/>
  <c r="F41" i="2"/>
  <c r="F42" i="2"/>
  <c r="F37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10" i="2"/>
  <c r="F32" i="2" s="1"/>
  <c r="C13" i="1" s="1"/>
  <c r="C18" i="1" s="1"/>
</calcChain>
</file>

<file path=xl/sharedStrings.xml><?xml version="1.0" encoding="utf-8"?>
<sst xmlns="http://schemas.openxmlformats.org/spreadsheetml/2006/main" count="153" uniqueCount="64">
  <si>
    <t>STAVBA:</t>
  </si>
  <si>
    <t>OBJEKT:</t>
  </si>
  <si>
    <t>ČÁST:</t>
  </si>
  <si>
    <t/>
  </si>
  <si>
    <t>Č. P.</t>
  </si>
  <si>
    <t>ZKRÁCENÝ POPIS</t>
  </si>
  <si>
    <t>CELKEM</t>
  </si>
  <si>
    <t>CELKOVÁ REKAPITULACE NÁKLADŮ</t>
  </si>
  <si>
    <t>ELEKTROMONTÁŽE - MATERIÁL NOSNÝ</t>
  </si>
  <si>
    <t>SVÍTIDLA VČ. ZDROJŮ</t>
  </si>
  <si>
    <t>ELEKTROMONTÁŽE - MONTÁŽNÍ PRÁCE</t>
  </si>
  <si>
    <t>HZS - PRÁCE NEZAHRNUTNÉ DO MONTÁŽNÍHO CENÍKU</t>
  </si>
  <si>
    <t>HZS - REVIZE</t>
  </si>
  <si>
    <t>CELKOVÝ NÁKLAD KČ:</t>
  </si>
  <si>
    <t>UVEDENÉ CENY NEZAHRNUJÍ DPH.</t>
  </si>
  <si>
    <t>M.J.</t>
  </si>
  <si>
    <t>MNOŽSTVÍ</t>
  </si>
  <si>
    <t>JEDN. CENA</t>
  </si>
  <si>
    <t>TRUBKA MONOFLEX MNF 16</t>
  </si>
  <si>
    <t>M</t>
  </si>
  <si>
    <t>TRUBKA MONOFLEX MNF 23</t>
  </si>
  <si>
    <t>KS</t>
  </si>
  <si>
    <t>KRABICE PŘÍSTROJOVÁ KP 67 - ZDIVO</t>
  </si>
  <si>
    <t>KRABICE ROZVODNÁ KU 68-1903, S VÍČKEM A SVORKOVNICÍ</t>
  </si>
  <si>
    <t>KRABICE S PRŮCHODKAMI A SVORKOVNICÍ 8102, IP 54, ACD</t>
  </si>
  <si>
    <t>KABEL CYKYJ 3x1,5</t>
  </si>
  <si>
    <t>KABEL CYKYJ 3x2,5</t>
  </si>
  <si>
    <t>KABEL CYKYJ 5x1,5</t>
  </si>
  <si>
    <t>KABEL CYKYO 3x1,5</t>
  </si>
  <si>
    <t>MONTÁŽNÍ PRÁCE DLE KAPITOLY "MATERIÁL NOSNÝ"</t>
  </si>
  <si>
    <t>MONTÁŽ SVÍTIDLA</t>
  </si>
  <si>
    <t>PŘIDRUŽENÉ PRACOVNÍ VÝKONY</t>
  </si>
  <si>
    <t>SVORKA ŘADOVÁ RSA 4</t>
  </si>
  <si>
    <t>PRÁCE SPOJENÉ S DEMONTÁŽNÍ STÁV. ZAŘÍZENÍ</t>
  </si>
  <si>
    <t>HOD</t>
  </si>
  <si>
    <t>PRÁCE SPOJENÉ S NAPOJENÍM NA STÁV. ZAŘÍZENÍ</t>
  </si>
  <si>
    <t>PRÁCE SPOJENÉ SE ZABEZPEČENÍM MONTÁŽNÍCH PRACOVIŠŤ</t>
  </si>
  <si>
    <t>KOORDINACE POSTUPU PRACÍ S OSTATNÍMI PROFESEMI</t>
  </si>
  <si>
    <t>DOKUMENTACE SKUTEČNÉHO PROVEDENÍ</t>
  </si>
  <si>
    <t>PROVEDENÍ VÝCHOZÍ REVIZE A VYPRACOVÁNÍ REVIZNÍ ZPRÁVY</t>
  </si>
  <si>
    <t>DATUM: 2015-03</t>
  </si>
  <si>
    <t>VYPRACOVAL: Ing. Florian</t>
  </si>
  <si>
    <t>SILNOPROUDÉ ROZVODY</t>
  </si>
  <si>
    <t>REKONSTRUKCE CHODBY PŘED KANCELÁŘEMI VEDENÍ MU</t>
  </si>
  <si>
    <t>REKTORÁT MASARYKOVY UNIVERZITY, ŽEROTÍNOVO NÁM. 9, 601 77 BRNO</t>
  </si>
  <si>
    <t>VYPÍNAČ č.1, 250 V, 10 A, ABB SWING, JASNĚ BÍLÁ</t>
  </si>
  <si>
    <t>OVLADAČ ZAPÍNACÍ 250 V, 10 A, ABB SWING, JASNĚ BÍLÁ</t>
  </si>
  <si>
    <t>ZÁSUVKA DVOJNÁSOBNÁ 250V, 16A, ABB SWING, JASNĚ BÍLÁ</t>
  </si>
  <si>
    <t>DETEKTOR POHYBU STROPNÍ, VESTAV.DO PODHL., 360 st.</t>
  </si>
  <si>
    <t>doplnění přístrojové náplně rozvaděče 1R/4</t>
  </si>
  <si>
    <t>JISTIČ 6B/1</t>
  </si>
  <si>
    <t>JISTIČ 10C/1</t>
  </si>
  <si>
    <t>PROUD.CHRÁNIČ LFI 16/1N/0,03</t>
  </si>
  <si>
    <t>STYKAČ 25-10</t>
  </si>
  <si>
    <t>STYKAČ 25-20</t>
  </si>
  <si>
    <t>IMPULSNÍ RELÉ</t>
  </si>
  <si>
    <t>UKONČENÍ VODIČŮ V ROZVADĚČI
DLE KAPITOLY "MATERIÁL NOSNÝ"</t>
  </si>
  <si>
    <t>PRÁCE SPOJENÉ S ÚPRAVOU STÁVAJÍCÍHO ZAŘÍZENÍ</t>
  </si>
  <si>
    <t>B - reflektor. vestav.do podhledu, prům.78, výška 95 mm,
Alu šedý lak, trafo 60VA</t>
  </si>
  <si>
    <t>C - led pásek - dodávka interiéru</t>
  </si>
  <si>
    <t>N1 - autonomní světelná tabulka se směrem úniku,. zářivka 6W
1 hod, IP44, rozm.: 150x340x94 - směr úniku vpravo</t>
  </si>
  <si>
    <t>N2 - autonomní světelná tabulka se směrem úniku,. zářivka 6W
1 hod, IP44, rozm.: 150x340x94 - směr úniku vpravo</t>
  </si>
  <si>
    <t>A - sv.zář.1x55W, prům.380, výška 160
stříbrný lesk</t>
  </si>
  <si>
    <t>A1 - sv.zář.1x55W,prům.380, výška 160
stříbrný lesk, inverter + baterie, 1 hod,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</si>
</sst>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9" x14ac:knownFonts="1">
    <font>
      <sz val="11"/>
      <name val="Calibri"/>
    </font>
    <font>
      <sz val="11"/>
      <name val="Arial CE"/>
    </font>
    <font>
      <sz val="10"/>
      <name val="Arial CE"/>
    </font>
    <font>
      <sz val="8"/>
      <name val="Arial CE"/>
    </font>
    <font>
      <sz val="9"/>
      <name val="Arial CE"/>
    </font>
    <font>
      <b/>
      <sz val="9"/>
      <name val="Arial CE"/>
    </font>
    <font>
      <sz val="12"/>
      <name val="Arial CE"/>
    </font>
    <font>
      <sz val="14"/>
      <name val="Arial CE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vertical="top"/>
    </xf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vertical="top"/>
    </xf>
    <xf numFmtId="164" fontId="4" fillId="0" borderId="0" xfId="0" applyNumberFormat="1" applyFont="1" applyAlignment="1">
      <alignment vertical="top"/>
    </xf>
    <xf numFmtId="0" fontId="4" fillId="0" borderId="2" xfId="0" applyFont="1" applyBorder="1"/>
    <xf numFmtId="164" fontId="4" fillId="0" borderId="2" xfId="0" applyNumberFormat="1" applyFont="1" applyBorder="1"/>
    <xf numFmtId="0" fontId="4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3" fillId="0" borderId="1" xfId="0" applyFont="1" applyBorder="1" applyAlignment="1">
      <alignment horizontal="right" vertical="center"/>
    </xf>
    <xf numFmtId="0" fontId="5" fillId="0" borderId="0" xfId="0" applyFont="1" applyAlignment="1">
      <alignment wrapText="1"/>
    </xf>
    <xf numFmtId="0" fontId="4" fillId="0" borderId="0" xfId="0" applyFont="1" applyAlignment="1">
      <alignment vertical="center" wrapText="1"/>
    </xf>
    <xf numFmtId="164" fontId="4" fillId="0" borderId="0" xfId="0" applyNumberFormat="1" applyFont="1" applyBorder="1"/>
    <xf numFmtId="0" fontId="4" fillId="0" borderId="0" xfId="0" applyFont="1" applyAlignment="1">
      <alignment horizontal="left" vertical="top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wrapText="1"/>
    </xf>
    <xf numFmtId="0" fontId="4" fillId="0" borderId="3" xfId="0" applyFont="1" applyBorder="1" applyAlignment="1">
      <alignment vertical="top" wrapText="1"/>
    </xf>
    <xf numFmtId="164" fontId="4" fillId="0" borderId="3" xfId="0" applyNumberFormat="1" applyFont="1" applyBorder="1" applyAlignment="1">
      <alignment vertical="top"/>
    </xf>
    <xf numFmtId="0" fontId="4" fillId="0" borderId="0" xfId="0" applyFont="1" applyBorder="1" applyAlignment="1">
      <alignment horizontal="left" vertical="top"/>
    </xf>
    <xf numFmtId="0" fontId="7" fillId="0" borderId="0" xfId="0" applyFont="1" applyBorder="1" applyAlignment="1">
      <alignment vertical="top"/>
    </xf>
    <xf numFmtId="0" fontId="8" fillId="0" borderId="0" xfId="0" applyFont="1" applyAlignment="1">
      <alignment vertical="top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8" fillId="0" borderId="0" xfId="0" applyFont="1" applyAlignment="1">
      <alignment wrapText="1"/>
    </xf>
    <xf numFmtId="0" fontId="4" fillId="0" borderId="0" xfId="0" applyFont="1" applyAlignment="1">
      <alignment horizontal="left"/>
    </xf>
    <xf numFmtId="164" fontId="4" fillId="0" borderId="0" xfId="0" applyNumberFormat="1" applyFont="1" applyAlignment="1"/>
    <xf numFmtId="0" fontId="8" fillId="0" borderId="3" xfId="0" applyFont="1" applyBorder="1" applyAlignment="1">
      <alignment wrapText="1"/>
    </xf>
    <xf numFmtId="0" fontId="4" fillId="0" borderId="3" xfId="0" applyFont="1" applyBorder="1"/>
    <xf numFmtId="164" fontId="4" fillId="0" borderId="3" xfId="0" applyNumberFormat="1" applyFont="1" applyBorder="1" applyAlignment="1"/>
    <xf numFmtId="164" fontId="4" fillId="0" borderId="0" xfId="0" applyNumberFormat="1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workbookViewId="0">
      <selection activeCell="C19" sqref="C19"/>
    </sheetView>
  </sheetViews>
  <sheetFormatPr defaultRowHeight="15" x14ac:dyDescent="0.25"/>
  <cols>
    <col min="1" max="1" width="6.28515625" customWidth="1"/>
    <col min="2" max="2" width="70.28515625" customWidth="1"/>
    <col min="3" max="3" width="16.140625" customWidth="1"/>
  </cols>
  <sheetData>
    <row r="1" spans="1:3" s="2" customFormat="1" ht="12.75" x14ac:dyDescent="0.2">
      <c r="A1" s="4" t="s">
        <v>0</v>
      </c>
      <c r="B1" s="7" t="s">
        <v>43</v>
      </c>
      <c r="C1" s="7"/>
    </row>
    <row r="2" spans="1:3" s="2" customFormat="1" ht="12.75" x14ac:dyDescent="0.2">
      <c r="A2" s="4" t="s">
        <v>1</v>
      </c>
      <c r="B2" s="32" t="s">
        <v>44</v>
      </c>
      <c r="C2" s="7"/>
    </row>
    <row r="3" spans="1:3" s="2" customFormat="1" ht="12.75" x14ac:dyDescent="0.2">
      <c r="A3" s="4" t="s">
        <v>2</v>
      </c>
      <c r="B3" s="32" t="s">
        <v>42</v>
      </c>
      <c r="C3" s="7"/>
    </row>
    <row r="4" spans="1:3" s="2" customFormat="1" ht="3" customHeight="1" x14ac:dyDescent="0.2">
      <c r="A4" s="2" t="s">
        <v>3</v>
      </c>
    </row>
    <row r="5" spans="1:3" s="8" customFormat="1" ht="12.75" x14ac:dyDescent="0.25">
      <c r="A5" s="10" t="s">
        <v>4</v>
      </c>
      <c r="B5" s="10" t="s">
        <v>5</v>
      </c>
      <c r="C5" s="11" t="s">
        <v>6</v>
      </c>
    </row>
    <row r="6" spans="1:3" s="2" customFormat="1" ht="18" customHeight="1" x14ac:dyDescent="0.2">
      <c r="A6" s="12" t="s">
        <v>3</v>
      </c>
      <c r="B6" s="12"/>
      <c r="C6" s="12"/>
    </row>
    <row r="7" spans="1:3" s="2" customFormat="1" ht="18" customHeight="1" x14ac:dyDescent="0.2">
      <c r="A7" s="12" t="s">
        <v>3</v>
      </c>
      <c r="B7" s="12"/>
      <c r="C7" s="12"/>
    </row>
    <row r="8" spans="1:3" s="2" customFormat="1" ht="18" customHeight="1" x14ac:dyDescent="0.2">
      <c r="A8" s="12" t="s">
        <v>3</v>
      </c>
      <c r="B8" s="12"/>
      <c r="C8" s="12"/>
    </row>
    <row r="9" spans="1:3" s="13" customFormat="1" ht="18" customHeight="1" x14ac:dyDescent="0.2">
      <c r="A9" s="13" t="s">
        <v>3</v>
      </c>
      <c r="B9" s="13" t="s">
        <v>7</v>
      </c>
    </row>
    <row r="10" spans="1:3" s="2" customFormat="1" ht="18" customHeight="1" x14ac:dyDescent="0.2">
      <c r="A10" s="12" t="s">
        <v>3</v>
      </c>
      <c r="B10" s="12"/>
      <c r="C10" s="12"/>
    </row>
    <row r="11" spans="1:3" s="2" customFormat="1" ht="18" customHeight="1" x14ac:dyDescent="0.2">
      <c r="A11" s="12" t="s">
        <v>3</v>
      </c>
      <c r="B11" s="12"/>
      <c r="C11" s="12"/>
    </row>
    <row r="12" spans="1:3" s="2" customFormat="1" ht="18" customHeight="1" x14ac:dyDescent="0.2">
      <c r="A12" s="12" t="s">
        <v>3</v>
      </c>
      <c r="B12" s="12"/>
      <c r="C12" s="12"/>
    </row>
    <row r="13" spans="1:3" s="15" customFormat="1" ht="18" x14ac:dyDescent="0.25">
      <c r="A13" s="25">
        <v>1</v>
      </c>
      <c r="B13" s="7" t="s">
        <v>8</v>
      </c>
      <c r="C13" s="16">
        <f>Rozpočet!F32</f>
        <v>0</v>
      </c>
    </row>
    <row r="14" spans="1:3" s="15" customFormat="1" ht="18" x14ac:dyDescent="0.25">
      <c r="A14" s="25">
        <v>2</v>
      </c>
      <c r="B14" s="7" t="s">
        <v>9</v>
      </c>
      <c r="C14" s="16">
        <f>Rozpočet!F43</f>
        <v>0</v>
      </c>
    </row>
    <row r="15" spans="1:3" s="15" customFormat="1" ht="18" x14ac:dyDescent="0.25">
      <c r="A15" s="25">
        <v>3</v>
      </c>
      <c r="B15" s="7" t="s">
        <v>10</v>
      </c>
      <c r="C15" s="16">
        <f>Rozpočet!F52</f>
        <v>0</v>
      </c>
    </row>
    <row r="16" spans="1:3" s="15" customFormat="1" ht="18" x14ac:dyDescent="0.25">
      <c r="A16" s="25">
        <v>4</v>
      </c>
      <c r="B16" s="7" t="s">
        <v>11</v>
      </c>
      <c r="C16" s="16">
        <f>Rozpočet!F63</f>
        <v>0</v>
      </c>
    </row>
    <row r="17" spans="1:3" s="31" customFormat="1" ht="18" x14ac:dyDescent="0.25">
      <c r="A17" s="30">
        <v>5</v>
      </c>
      <c r="B17" s="28" t="s">
        <v>12</v>
      </c>
      <c r="C17" s="29">
        <f>Rozpočet!F68</f>
        <v>0</v>
      </c>
    </row>
    <row r="18" spans="1:3" s="14" customFormat="1" ht="18" x14ac:dyDescent="0.25">
      <c r="A18" s="26">
        <v>6</v>
      </c>
      <c r="B18" s="27" t="s">
        <v>13</v>
      </c>
      <c r="C18" s="24">
        <f>SUM(C13:C17)</f>
        <v>0</v>
      </c>
    </row>
    <row r="19" spans="1:3" s="2" customFormat="1" ht="18" customHeight="1" x14ac:dyDescent="0.2">
      <c r="A19" s="12" t="s">
        <v>3</v>
      </c>
      <c r="B19" s="12"/>
      <c r="C19" s="12"/>
    </row>
    <row r="20" spans="1:3" s="2" customFormat="1" ht="18" customHeight="1" x14ac:dyDescent="0.2">
      <c r="A20" s="12" t="s">
        <v>3</v>
      </c>
      <c r="B20" s="12"/>
      <c r="C20" s="12"/>
    </row>
    <row r="21" spans="1:3" s="2" customFormat="1" ht="18" customHeight="1" x14ac:dyDescent="0.2">
      <c r="A21" s="12" t="s">
        <v>3</v>
      </c>
      <c r="B21" s="12"/>
      <c r="C21" s="12"/>
    </row>
    <row r="22" spans="1:3" s="2" customFormat="1" ht="18" customHeight="1" x14ac:dyDescent="0.2">
      <c r="A22" s="12" t="s">
        <v>3</v>
      </c>
      <c r="B22" s="12"/>
      <c r="C22" s="12"/>
    </row>
    <row r="23" spans="1:3" s="6" customFormat="1" ht="18" customHeight="1" x14ac:dyDescent="0.25">
      <c r="A23" s="6" t="s">
        <v>3</v>
      </c>
      <c r="B23" s="6" t="s">
        <v>14</v>
      </c>
    </row>
    <row r="24" spans="1:3" s="2" customFormat="1" ht="18" customHeight="1" x14ac:dyDescent="0.2">
      <c r="A24" s="12" t="s">
        <v>3</v>
      </c>
      <c r="B24" s="12"/>
      <c r="C24" s="12"/>
    </row>
    <row r="25" spans="1:3" s="2" customFormat="1" ht="18" customHeight="1" x14ac:dyDescent="0.2">
      <c r="A25" s="12" t="s">
        <v>3</v>
      </c>
      <c r="B25" s="12"/>
      <c r="C25" s="12"/>
    </row>
    <row r="26" spans="1:3" s="2" customFormat="1" ht="18" customHeight="1" x14ac:dyDescent="0.2">
      <c r="A26" s="12" t="s">
        <v>3</v>
      </c>
      <c r="B26" s="12"/>
      <c r="C26" s="12"/>
    </row>
    <row r="27" spans="1:3" s="2" customFormat="1" ht="18" customHeight="1" x14ac:dyDescent="0.2">
      <c r="A27" s="12" t="s">
        <v>3</v>
      </c>
      <c r="B27" s="12"/>
      <c r="C27" s="12"/>
    </row>
    <row r="28" spans="1:3" s="2" customFormat="1" ht="18" customHeight="1" x14ac:dyDescent="0.2">
      <c r="A28" s="12" t="s">
        <v>3</v>
      </c>
      <c r="B28" s="12"/>
      <c r="C28" s="12"/>
    </row>
    <row r="29" spans="1:3" s="2" customFormat="1" ht="18" customHeight="1" x14ac:dyDescent="0.2">
      <c r="A29" s="12" t="s">
        <v>3</v>
      </c>
      <c r="B29" s="12"/>
      <c r="C29" s="12"/>
    </row>
    <row r="30" spans="1:3" s="2" customFormat="1" ht="18" customHeight="1" x14ac:dyDescent="0.2">
      <c r="A30" s="12" t="s">
        <v>3</v>
      </c>
      <c r="B30" s="12"/>
      <c r="C30" s="12"/>
    </row>
    <row r="31" spans="1:3" s="2" customFormat="1" ht="18" customHeight="1" x14ac:dyDescent="0.2">
      <c r="A31" s="12" t="s">
        <v>3</v>
      </c>
      <c r="B31" s="12"/>
      <c r="C31" s="12"/>
    </row>
    <row r="32" spans="1:3" s="2" customFormat="1" ht="18" customHeight="1" x14ac:dyDescent="0.2">
      <c r="A32" s="12" t="s">
        <v>3</v>
      </c>
      <c r="B32" s="12"/>
      <c r="C32" s="12"/>
    </row>
    <row r="33" spans="1:3" s="2" customFormat="1" ht="18" customHeight="1" x14ac:dyDescent="0.2">
      <c r="A33" s="12" t="s">
        <v>3</v>
      </c>
      <c r="B33" s="12"/>
      <c r="C33" s="12"/>
    </row>
    <row r="34" spans="1:3" s="5" customFormat="1" ht="18" customHeight="1" x14ac:dyDescent="0.2">
      <c r="A34" s="5" t="s">
        <v>3</v>
      </c>
      <c r="B34" s="5" t="s">
        <v>40</v>
      </c>
    </row>
    <row r="35" spans="1:3" s="14" customFormat="1" ht="18" x14ac:dyDescent="0.25">
      <c r="A35" s="14" t="s">
        <v>3</v>
      </c>
      <c r="B35" s="19" t="s">
        <v>41</v>
      </c>
    </row>
  </sheetData>
  <pageMargins left="0.39300000000000002" right="0.39300000000000002" top="0.39300000000000002" bottom="0.78700000000000003" header="0.51200000000000001" footer="0.51200000000000001"/>
  <pageSetup paperSize="9" orientation="portrait" horizontalDpi="1200" verticalDpi="0" r:id="rId1"/>
  <headerFooter>
    <oddFooter>&amp;C&amp;C&amp;P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tabSelected="1" workbookViewId="0">
      <selection activeCell="E10" sqref="E10"/>
    </sheetView>
  </sheetViews>
  <sheetFormatPr defaultColWidth="9.140625" defaultRowHeight="15" x14ac:dyDescent="0.25"/>
  <cols>
    <col min="1" max="1" width="4.5703125" customWidth="1"/>
    <col min="2" max="2" width="55.140625" customWidth="1"/>
    <col min="3" max="3" width="4.85546875" customWidth="1"/>
    <col min="4" max="4" width="4.5703125" customWidth="1"/>
    <col min="5" max="5" width="12.5703125" customWidth="1"/>
    <col min="6" max="6" width="12.7109375" customWidth="1"/>
  </cols>
  <sheetData>
    <row r="1" spans="1:7" s="1" customFormat="1" ht="14.25" x14ac:dyDescent="0.2">
      <c r="A1" s="4" t="s">
        <v>0</v>
      </c>
      <c r="B1" s="7" t="s">
        <v>43</v>
      </c>
      <c r="C1" s="20"/>
      <c r="D1" s="20"/>
      <c r="E1" s="20"/>
      <c r="F1" s="20"/>
    </row>
    <row r="2" spans="1:7" s="1" customFormat="1" ht="24" x14ac:dyDescent="0.2">
      <c r="A2" s="4" t="s">
        <v>1</v>
      </c>
      <c r="B2" s="32" t="s">
        <v>44</v>
      </c>
    </row>
    <row r="3" spans="1:7" s="1" customFormat="1" ht="14.25" x14ac:dyDescent="0.2">
      <c r="A3" s="4" t="s">
        <v>2</v>
      </c>
      <c r="B3" s="32" t="s">
        <v>42</v>
      </c>
    </row>
    <row r="4" spans="1:7" s="2" customFormat="1" ht="3" customHeight="1" x14ac:dyDescent="0.2">
      <c r="A4" s="2" t="s">
        <v>3</v>
      </c>
    </row>
    <row r="5" spans="1:7" s="9" customFormat="1" ht="14.25" customHeight="1" x14ac:dyDescent="0.25">
      <c r="A5" s="10" t="s">
        <v>4</v>
      </c>
      <c r="B5" s="10" t="s">
        <v>5</v>
      </c>
      <c r="C5" s="10" t="s">
        <v>15</v>
      </c>
      <c r="D5" s="10" t="s">
        <v>16</v>
      </c>
      <c r="E5" s="21" t="s">
        <v>17</v>
      </c>
      <c r="F5" s="11" t="s">
        <v>6</v>
      </c>
    </row>
    <row r="6" spans="1:7" s="9" customFormat="1" ht="14.25" customHeight="1" x14ac:dyDescent="0.25">
      <c r="A6" s="33"/>
      <c r="B6" s="33"/>
      <c r="C6" s="33"/>
      <c r="D6" s="33"/>
      <c r="E6" s="34"/>
      <c r="F6" s="35"/>
    </row>
    <row r="7" spans="1:7" s="2" customFormat="1" ht="14.25" customHeight="1" x14ac:dyDescent="0.2">
      <c r="A7" s="3" t="s">
        <v>3</v>
      </c>
      <c r="B7" s="3"/>
      <c r="C7" s="3"/>
      <c r="D7" s="3"/>
      <c r="E7" s="3"/>
      <c r="F7" s="3"/>
      <c r="G7" s="3"/>
    </row>
    <row r="8" spans="1:7" s="1" customFormat="1" ht="14.25" x14ac:dyDescent="0.2">
      <c r="A8" s="5" t="s">
        <v>3</v>
      </c>
      <c r="B8" s="22" t="s">
        <v>8</v>
      </c>
      <c r="C8" s="5"/>
      <c r="D8" s="5"/>
      <c r="E8" s="5"/>
      <c r="F8" s="5"/>
    </row>
    <row r="9" spans="1:7" s="1" customFormat="1" ht="14.25" x14ac:dyDescent="0.2">
      <c r="A9" s="5"/>
      <c r="B9" s="22"/>
      <c r="C9" s="5"/>
      <c r="D9" s="5"/>
      <c r="E9" s="5"/>
      <c r="F9" s="5"/>
    </row>
    <row r="10" spans="1:7" s="1" customFormat="1" ht="14.25" x14ac:dyDescent="0.2">
      <c r="A10" s="25">
        <v>1</v>
      </c>
      <c r="B10" s="7" t="s">
        <v>18</v>
      </c>
      <c r="C10" s="6" t="s">
        <v>19</v>
      </c>
      <c r="D10" s="6">
        <v>20</v>
      </c>
      <c r="E10" s="16"/>
      <c r="F10" s="16">
        <f>E10*D10</f>
        <v>0</v>
      </c>
    </row>
    <row r="11" spans="1:7" s="1" customFormat="1" ht="14.25" x14ac:dyDescent="0.2">
      <c r="A11" s="25">
        <v>2</v>
      </c>
      <c r="B11" s="7" t="s">
        <v>20</v>
      </c>
      <c r="C11" s="6" t="s">
        <v>19</v>
      </c>
      <c r="D11" s="6">
        <v>20</v>
      </c>
      <c r="E11" s="16"/>
      <c r="F11" s="16">
        <f t="shared" ref="F11:F31" si="0">E11*D11</f>
        <v>0</v>
      </c>
    </row>
    <row r="12" spans="1:7" s="1" customFormat="1" ht="14.25" x14ac:dyDescent="0.2">
      <c r="A12" s="25">
        <v>3</v>
      </c>
      <c r="B12" s="7" t="s">
        <v>22</v>
      </c>
      <c r="C12" s="6" t="s">
        <v>21</v>
      </c>
      <c r="D12" s="6">
        <v>25</v>
      </c>
      <c r="E12" s="16"/>
      <c r="F12" s="16">
        <f t="shared" si="0"/>
        <v>0</v>
      </c>
    </row>
    <row r="13" spans="1:7" s="1" customFormat="1" ht="14.25" x14ac:dyDescent="0.2">
      <c r="A13" s="25">
        <v>4</v>
      </c>
      <c r="B13" s="7" t="s">
        <v>23</v>
      </c>
      <c r="C13" s="6" t="s">
        <v>21</v>
      </c>
      <c r="D13" s="6">
        <v>18</v>
      </c>
      <c r="E13" s="16"/>
      <c r="F13" s="16">
        <f t="shared" si="0"/>
        <v>0</v>
      </c>
    </row>
    <row r="14" spans="1:7" s="1" customFormat="1" ht="14.25" x14ac:dyDescent="0.2">
      <c r="A14" s="25">
        <v>5</v>
      </c>
      <c r="B14" s="7" t="s">
        <v>24</v>
      </c>
      <c r="C14" s="6" t="s">
        <v>21</v>
      </c>
      <c r="D14" s="6">
        <v>18</v>
      </c>
      <c r="E14" s="16"/>
      <c r="F14" s="16">
        <f t="shared" si="0"/>
        <v>0</v>
      </c>
    </row>
    <row r="15" spans="1:7" s="1" customFormat="1" ht="14.25" x14ac:dyDescent="0.2">
      <c r="A15" s="25">
        <v>6</v>
      </c>
      <c r="B15" s="7" t="s">
        <v>28</v>
      </c>
      <c r="C15" s="6" t="s">
        <v>19</v>
      </c>
      <c r="D15" s="6">
        <v>380</v>
      </c>
      <c r="E15" s="16"/>
      <c r="F15" s="16">
        <f t="shared" si="0"/>
        <v>0</v>
      </c>
    </row>
    <row r="16" spans="1:7" s="1" customFormat="1" ht="14.25" x14ac:dyDescent="0.2">
      <c r="A16" s="25">
        <v>7</v>
      </c>
      <c r="B16" s="7" t="s">
        <v>25</v>
      </c>
      <c r="C16" s="6" t="s">
        <v>19</v>
      </c>
      <c r="D16" s="6">
        <v>400</v>
      </c>
      <c r="E16" s="16"/>
      <c r="F16" s="16">
        <f t="shared" si="0"/>
        <v>0</v>
      </c>
    </row>
    <row r="17" spans="1:6" s="1" customFormat="1" ht="14.25" x14ac:dyDescent="0.2">
      <c r="A17" s="25">
        <v>8</v>
      </c>
      <c r="B17" s="7" t="s">
        <v>26</v>
      </c>
      <c r="C17" s="6" t="s">
        <v>19</v>
      </c>
      <c r="D17" s="6">
        <v>170</v>
      </c>
      <c r="E17" s="16"/>
      <c r="F17" s="16">
        <f t="shared" si="0"/>
        <v>0</v>
      </c>
    </row>
    <row r="18" spans="1:6" s="1" customFormat="1" ht="14.25" x14ac:dyDescent="0.2">
      <c r="A18" s="25">
        <v>9</v>
      </c>
      <c r="B18" s="7" t="s">
        <v>27</v>
      </c>
      <c r="C18" s="6" t="s">
        <v>19</v>
      </c>
      <c r="D18" s="6">
        <v>180</v>
      </c>
      <c r="E18" s="16"/>
      <c r="F18" s="16">
        <f t="shared" si="0"/>
        <v>0</v>
      </c>
    </row>
    <row r="19" spans="1:6" s="1" customFormat="1" ht="14.25" x14ac:dyDescent="0.2">
      <c r="A19" s="25">
        <v>10</v>
      </c>
      <c r="B19" s="7" t="s">
        <v>45</v>
      </c>
      <c r="C19" s="6" t="s">
        <v>21</v>
      </c>
      <c r="D19" s="6">
        <v>2</v>
      </c>
      <c r="E19" s="16"/>
      <c r="F19" s="16">
        <f t="shared" si="0"/>
        <v>0</v>
      </c>
    </row>
    <row r="20" spans="1:6" s="1" customFormat="1" ht="14.25" x14ac:dyDescent="0.2">
      <c r="A20" s="25">
        <v>11</v>
      </c>
      <c r="B20" s="7" t="s">
        <v>46</v>
      </c>
      <c r="C20" s="6" t="s">
        <v>21</v>
      </c>
      <c r="D20" s="6">
        <v>12</v>
      </c>
      <c r="E20" s="16"/>
      <c r="F20" s="16">
        <f t="shared" si="0"/>
        <v>0</v>
      </c>
    </row>
    <row r="21" spans="1:6" s="1" customFormat="1" ht="14.25" x14ac:dyDescent="0.2">
      <c r="A21" s="25">
        <v>12</v>
      </c>
      <c r="B21" s="7" t="s">
        <v>47</v>
      </c>
      <c r="C21" s="6" t="s">
        <v>21</v>
      </c>
      <c r="D21" s="6">
        <v>6</v>
      </c>
      <c r="E21" s="16"/>
      <c r="F21" s="16">
        <f t="shared" si="0"/>
        <v>0</v>
      </c>
    </row>
    <row r="22" spans="1:6" s="1" customFormat="1" ht="14.25" x14ac:dyDescent="0.2">
      <c r="A22" s="25">
        <v>13</v>
      </c>
      <c r="B22" s="7" t="s">
        <v>48</v>
      </c>
      <c r="C22" s="6" t="s">
        <v>21</v>
      </c>
      <c r="D22" s="6">
        <v>1</v>
      </c>
      <c r="E22" s="16"/>
      <c r="F22" s="16">
        <f t="shared" si="0"/>
        <v>0</v>
      </c>
    </row>
    <row r="23" spans="1:6" s="1" customFormat="1" ht="14.25" x14ac:dyDescent="0.2">
      <c r="A23" s="6"/>
      <c r="B23" s="7"/>
      <c r="C23" s="6"/>
      <c r="D23" s="6"/>
      <c r="E23" s="16"/>
      <c r="F23" s="16">
        <f t="shared" si="0"/>
        <v>0</v>
      </c>
    </row>
    <row r="24" spans="1:6" s="1" customFormat="1" ht="14.25" x14ac:dyDescent="0.2">
      <c r="A24" s="6"/>
      <c r="B24" s="7" t="s">
        <v>49</v>
      </c>
      <c r="C24" s="6"/>
      <c r="D24" s="6"/>
      <c r="E24" s="16"/>
      <c r="F24" s="16">
        <f t="shared" si="0"/>
        <v>0</v>
      </c>
    </row>
    <row r="25" spans="1:6" s="1" customFormat="1" ht="14.25" x14ac:dyDescent="0.2">
      <c r="A25" s="25">
        <v>14</v>
      </c>
      <c r="B25" s="7" t="s">
        <v>50</v>
      </c>
      <c r="C25" s="6" t="s">
        <v>21</v>
      </c>
      <c r="D25" s="6">
        <v>3</v>
      </c>
      <c r="E25" s="16"/>
      <c r="F25" s="16">
        <f t="shared" si="0"/>
        <v>0</v>
      </c>
    </row>
    <row r="26" spans="1:6" s="1" customFormat="1" ht="14.25" x14ac:dyDescent="0.2">
      <c r="A26" s="25">
        <v>15</v>
      </c>
      <c r="B26" s="7" t="s">
        <v>51</v>
      </c>
      <c r="C26" s="6" t="s">
        <v>21</v>
      </c>
      <c r="D26" s="6">
        <v>5</v>
      </c>
      <c r="E26" s="16"/>
      <c r="F26" s="16">
        <f t="shared" si="0"/>
        <v>0</v>
      </c>
    </row>
    <row r="27" spans="1:6" s="1" customFormat="1" ht="14.25" x14ac:dyDescent="0.2">
      <c r="A27" s="25">
        <v>16</v>
      </c>
      <c r="B27" s="7" t="s">
        <v>52</v>
      </c>
      <c r="C27" s="6" t="s">
        <v>21</v>
      </c>
      <c r="D27" s="6">
        <v>1</v>
      </c>
      <c r="E27" s="16"/>
      <c r="F27" s="16">
        <f t="shared" si="0"/>
        <v>0</v>
      </c>
    </row>
    <row r="28" spans="1:6" s="1" customFormat="1" ht="14.25" x14ac:dyDescent="0.2">
      <c r="A28" s="25">
        <v>17</v>
      </c>
      <c r="B28" s="7" t="s">
        <v>53</v>
      </c>
      <c r="C28" s="6" t="s">
        <v>21</v>
      </c>
      <c r="D28" s="6">
        <v>1</v>
      </c>
      <c r="E28" s="16"/>
      <c r="F28" s="16">
        <f t="shared" si="0"/>
        <v>0</v>
      </c>
    </row>
    <row r="29" spans="1:6" s="1" customFormat="1" ht="14.25" x14ac:dyDescent="0.2">
      <c r="A29" s="25">
        <v>18</v>
      </c>
      <c r="B29" s="7" t="s">
        <v>54</v>
      </c>
      <c r="C29" s="6" t="s">
        <v>21</v>
      </c>
      <c r="D29" s="6">
        <v>2</v>
      </c>
      <c r="E29" s="16"/>
      <c r="F29" s="16">
        <f t="shared" si="0"/>
        <v>0</v>
      </c>
    </row>
    <row r="30" spans="1:6" s="1" customFormat="1" ht="14.25" x14ac:dyDescent="0.2">
      <c r="A30" s="25">
        <v>19</v>
      </c>
      <c r="B30" s="7" t="s">
        <v>55</v>
      </c>
      <c r="C30" s="6" t="s">
        <v>21</v>
      </c>
      <c r="D30" s="6">
        <v>1</v>
      </c>
      <c r="E30" s="16"/>
      <c r="F30" s="16">
        <f t="shared" si="0"/>
        <v>0</v>
      </c>
    </row>
    <row r="31" spans="1:6" s="1" customFormat="1" ht="14.25" x14ac:dyDescent="0.2">
      <c r="A31" s="25">
        <v>20</v>
      </c>
      <c r="B31" s="7" t="s">
        <v>32</v>
      </c>
      <c r="C31" s="6" t="s">
        <v>21</v>
      </c>
      <c r="D31" s="6">
        <v>20</v>
      </c>
      <c r="E31" s="16"/>
      <c r="F31" s="16">
        <f t="shared" si="0"/>
        <v>0</v>
      </c>
    </row>
    <row r="32" spans="1:6" s="1" customFormat="1" ht="14.25" x14ac:dyDescent="0.2">
      <c r="A32" s="5" t="s">
        <v>3</v>
      </c>
      <c r="B32" s="17"/>
      <c r="C32" s="17"/>
      <c r="D32" s="17"/>
      <c r="E32" s="17"/>
      <c r="F32" s="18">
        <f>SUM(F10:F31)</f>
        <v>0</v>
      </c>
    </row>
    <row r="33" spans="1:6" s="5" customFormat="1" ht="14.25" customHeight="1" x14ac:dyDescent="0.2">
      <c r="A33" s="12" t="s">
        <v>3</v>
      </c>
      <c r="B33" s="12"/>
      <c r="C33" s="12"/>
      <c r="D33" s="12"/>
      <c r="E33" s="12"/>
      <c r="F33" s="12"/>
    </row>
    <row r="34" spans="1:6" s="5" customFormat="1" ht="14.25" customHeight="1" x14ac:dyDescent="0.2">
      <c r="A34" s="6" t="s">
        <v>3</v>
      </c>
      <c r="B34" s="7"/>
      <c r="C34" s="6"/>
      <c r="D34" s="6"/>
      <c r="E34" s="6"/>
      <c r="F34" s="6"/>
    </row>
    <row r="35" spans="1:6" s="1" customFormat="1" ht="14.25" x14ac:dyDescent="0.2">
      <c r="A35" s="5" t="s">
        <v>3</v>
      </c>
      <c r="B35" s="22" t="s">
        <v>9</v>
      </c>
      <c r="C35" s="5"/>
      <c r="D35" s="5"/>
      <c r="E35" s="5"/>
      <c r="F35" s="5"/>
    </row>
    <row r="36" spans="1:6" s="1" customFormat="1" ht="14.25" x14ac:dyDescent="0.2">
      <c r="A36" s="5"/>
      <c r="B36" s="22"/>
      <c r="C36" s="5"/>
      <c r="D36" s="5"/>
      <c r="E36" s="5"/>
      <c r="F36" s="5"/>
    </row>
    <row r="37" spans="1:6" s="1" customFormat="1" ht="24" x14ac:dyDescent="0.2">
      <c r="A37" s="37">
        <v>1</v>
      </c>
      <c r="B37" s="36" t="s">
        <v>62</v>
      </c>
      <c r="C37" s="5" t="s">
        <v>21</v>
      </c>
      <c r="D37" s="5">
        <v>5</v>
      </c>
      <c r="E37" s="38"/>
      <c r="F37" s="38">
        <f>E37*D37</f>
        <v>0</v>
      </c>
    </row>
    <row r="38" spans="1:6" s="1" customFormat="1" ht="24" x14ac:dyDescent="0.2">
      <c r="A38" s="37">
        <v>2</v>
      </c>
      <c r="B38" s="36" t="s">
        <v>63</v>
      </c>
      <c r="C38" s="5" t="s">
        <v>21</v>
      </c>
      <c r="D38" s="5">
        <v>5</v>
      </c>
      <c r="E38" s="38"/>
      <c r="F38" s="38">
        <f t="shared" ref="F38:F42" si="1">E38*D38</f>
        <v>0</v>
      </c>
    </row>
    <row r="39" spans="1:6" s="1" customFormat="1" ht="24" x14ac:dyDescent="0.2">
      <c r="A39" s="37">
        <v>3</v>
      </c>
      <c r="B39" s="36" t="s">
        <v>58</v>
      </c>
      <c r="C39" s="5" t="s">
        <v>21</v>
      </c>
      <c r="D39" s="5">
        <v>4</v>
      </c>
      <c r="E39" s="38"/>
      <c r="F39" s="38">
        <f t="shared" si="1"/>
        <v>0</v>
      </c>
    </row>
    <row r="40" spans="1:6" s="1" customFormat="1" ht="14.25" x14ac:dyDescent="0.2">
      <c r="A40" s="37">
        <v>4</v>
      </c>
      <c r="B40" s="36" t="s">
        <v>59</v>
      </c>
      <c r="C40" s="5" t="s">
        <v>21</v>
      </c>
      <c r="D40" s="5">
        <v>0</v>
      </c>
      <c r="E40" s="38"/>
      <c r="F40" s="38">
        <f t="shared" si="1"/>
        <v>0</v>
      </c>
    </row>
    <row r="41" spans="1:6" s="1" customFormat="1" ht="24" x14ac:dyDescent="0.2">
      <c r="A41" s="37">
        <v>5</v>
      </c>
      <c r="B41" s="36" t="s">
        <v>60</v>
      </c>
      <c r="C41" s="5" t="s">
        <v>21</v>
      </c>
      <c r="D41" s="5">
        <v>3</v>
      </c>
      <c r="E41" s="38"/>
      <c r="F41" s="38">
        <f t="shared" si="1"/>
        <v>0</v>
      </c>
    </row>
    <row r="42" spans="1:6" s="1" customFormat="1" ht="24" x14ac:dyDescent="0.2">
      <c r="A42" s="37">
        <v>6</v>
      </c>
      <c r="B42" s="39" t="s">
        <v>61</v>
      </c>
      <c r="C42" s="40" t="s">
        <v>21</v>
      </c>
      <c r="D42" s="40">
        <v>3</v>
      </c>
      <c r="E42" s="41"/>
      <c r="F42" s="41">
        <f t="shared" si="1"/>
        <v>0</v>
      </c>
    </row>
    <row r="43" spans="1:6" s="1" customFormat="1" ht="14.25" x14ac:dyDescent="0.2">
      <c r="A43" s="5"/>
      <c r="B43" s="36"/>
      <c r="C43" s="5"/>
      <c r="D43" s="5"/>
      <c r="E43" s="5"/>
      <c r="F43" s="42">
        <f>SUM(F37:F42)</f>
        <v>0</v>
      </c>
    </row>
    <row r="44" spans="1:6" s="1" customFormat="1" ht="14.25" x14ac:dyDescent="0.2">
      <c r="A44" s="5"/>
      <c r="B44" s="22"/>
      <c r="C44" s="5"/>
      <c r="D44" s="5"/>
      <c r="E44" s="5"/>
      <c r="F44" s="5"/>
    </row>
    <row r="45" spans="1:6" s="5" customFormat="1" ht="14.25" customHeight="1" x14ac:dyDescent="0.2">
      <c r="A45" s="5" t="s">
        <v>3</v>
      </c>
    </row>
    <row r="46" spans="1:6" s="1" customFormat="1" ht="14.25" x14ac:dyDescent="0.2">
      <c r="A46" s="5" t="s">
        <v>3</v>
      </c>
      <c r="B46" s="22" t="s">
        <v>10</v>
      </c>
      <c r="C46" s="5"/>
      <c r="D46" s="5"/>
      <c r="E46" s="5"/>
      <c r="F46" s="5"/>
    </row>
    <row r="47" spans="1:6" s="1" customFormat="1" ht="14.25" x14ac:dyDescent="0.2">
      <c r="A47" s="5"/>
      <c r="B47" s="22"/>
      <c r="C47" s="5"/>
      <c r="D47" s="5"/>
      <c r="E47" s="5"/>
      <c r="F47" s="5"/>
    </row>
    <row r="48" spans="1:6" s="1" customFormat="1" ht="14.25" x14ac:dyDescent="0.2">
      <c r="A48" s="25">
        <v>1</v>
      </c>
      <c r="B48" s="7" t="s">
        <v>29</v>
      </c>
      <c r="C48" s="6" t="s">
        <v>21</v>
      </c>
      <c r="D48" s="6">
        <v>1</v>
      </c>
      <c r="E48" s="16"/>
      <c r="F48" s="16">
        <f>E48*D48</f>
        <v>0</v>
      </c>
    </row>
    <row r="49" spans="1:6" s="1" customFormat="1" ht="14.25" x14ac:dyDescent="0.2">
      <c r="A49" s="25">
        <v>2</v>
      </c>
      <c r="B49" s="7" t="s">
        <v>30</v>
      </c>
      <c r="C49" s="6" t="s">
        <v>21</v>
      </c>
      <c r="D49" s="6">
        <v>21</v>
      </c>
      <c r="E49" s="16"/>
      <c r="F49" s="16">
        <f t="shared" ref="F49:F51" si="2">E49*D49</f>
        <v>0</v>
      </c>
    </row>
    <row r="50" spans="1:6" s="1" customFormat="1" ht="14.25" x14ac:dyDescent="0.2">
      <c r="A50" s="25">
        <v>3</v>
      </c>
      <c r="B50" s="7" t="s">
        <v>31</v>
      </c>
      <c r="C50" s="6" t="s">
        <v>21</v>
      </c>
      <c r="D50" s="6">
        <v>1</v>
      </c>
      <c r="E50" s="16"/>
      <c r="F50" s="16">
        <f t="shared" si="2"/>
        <v>0</v>
      </c>
    </row>
    <row r="51" spans="1:6" s="1" customFormat="1" ht="24" x14ac:dyDescent="0.2">
      <c r="A51" s="25">
        <v>4</v>
      </c>
      <c r="B51" s="7" t="s">
        <v>56</v>
      </c>
      <c r="C51" s="6" t="s">
        <v>21</v>
      </c>
      <c r="D51" s="6">
        <v>1</v>
      </c>
      <c r="E51" s="16"/>
      <c r="F51" s="16">
        <f t="shared" si="2"/>
        <v>0</v>
      </c>
    </row>
    <row r="52" spans="1:6" s="1" customFormat="1" ht="14.25" x14ac:dyDescent="0.2">
      <c r="A52" s="5" t="s">
        <v>3</v>
      </c>
      <c r="B52" s="17"/>
      <c r="C52" s="17"/>
      <c r="D52" s="17"/>
      <c r="E52" s="17"/>
      <c r="F52" s="18">
        <f>SUM(F48:F51)</f>
        <v>0</v>
      </c>
    </row>
    <row r="53" spans="1:6" s="5" customFormat="1" ht="14.25" customHeight="1" x14ac:dyDescent="0.2">
      <c r="A53" s="12" t="s">
        <v>3</v>
      </c>
      <c r="B53" s="23"/>
      <c r="C53" s="12"/>
      <c r="D53" s="12"/>
      <c r="E53" s="12"/>
      <c r="F53" s="12"/>
    </row>
    <row r="54" spans="1:6" s="5" customFormat="1" ht="14.25" customHeight="1" x14ac:dyDescent="0.2">
      <c r="A54" s="12" t="s">
        <v>3</v>
      </c>
      <c r="B54" s="23"/>
      <c r="C54" s="12"/>
      <c r="D54" s="12"/>
      <c r="E54" s="12"/>
      <c r="F54" s="12"/>
    </row>
    <row r="55" spans="1:6" s="1" customFormat="1" ht="14.25" x14ac:dyDescent="0.2">
      <c r="A55" s="5" t="s">
        <v>3</v>
      </c>
      <c r="B55" s="22" t="s">
        <v>11</v>
      </c>
      <c r="C55" s="5"/>
      <c r="D55" s="5"/>
      <c r="E55" s="5"/>
      <c r="F55" s="5"/>
    </row>
    <row r="56" spans="1:6" s="1" customFormat="1" ht="14.25" x14ac:dyDescent="0.2">
      <c r="A56" s="5"/>
      <c r="B56" s="22"/>
      <c r="C56" s="5"/>
      <c r="D56" s="5"/>
      <c r="E56" s="5"/>
      <c r="F56" s="5"/>
    </row>
    <row r="57" spans="1:6" s="1" customFormat="1" ht="14.25" x14ac:dyDescent="0.2">
      <c r="A57" s="25">
        <v>1</v>
      </c>
      <c r="B57" s="7" t="s">
        <v>33</v>
      </c>
      <c r="C57" s="6" t="s">
        <v>34</v>
      </c>
      <c r="D57" s="6">
        <v>20</v>
      </c>
      <c r="E57" s="16"/>
      <c r="F57" s="16">
        <f t="shared" ref="F57:F62" si="3">E57*D57</f>
        <v>0</v>
      </c>
    </row>
    <row r="58" spans="1:6" s="1" customFormat="1" ht="14.25" x14ac:dyDescent="0.2">
      <c r="A58" s="25">
        <v>2</v>
      </c>
      <c r="B58" s="7" t="s">
        <v>35</v>
      </c>
      <c r="C58" s="6" t="s">
        <v>34</v>
      </c>
      <c r="D58" s="6">
        <v>20</v>
      </c>
      <c r="E58" s="16"/>
      <c r="F58" s="16">
        <f t="shared" si="3"/>
        <v>0</v>
      </c>
    </row>
    <row r="59" spans="1:6" s="1" customFormat="1" ht="14.25" x14ac:dyDescent="0.2">
      <c r="A59" s="25">
        <v>3</v>
      </c>
      <c r="B59" s="7" t="s">
        <v>57</v>
      </c>
      <c r="C59" s="6" t="s">
        <v>34</v>
      </c>
      <c r="D59" s="6">
        <v>30</v>
      </c>
      <c r="E59" s="16"/>
      <c r="F59" s="16">
        <f t="shared" si="3"/>
        <v>0</v>
      </c>
    </row>
    <row r="60" spans="1:6" s="1" customFormat="1" ht="14.25" x14ac:dyDescent="0.2">
      <c r="A60" s="25">
        <v>4</v>
      </c>
      <c r="B60" s="7" t="s">
        <v>36</v>
      </c>
      <c r="C60" s="6" t="s">
        <v>34</v>
      </c>
      <c r="D60" s="6">
        <v>10</v>
      </c>
      <c r="E60" s="16"/>
      <c r="F60" s="16">
        <f t="shared" si="3"/>
        <v>0</v>
      </c>
    </row>
    <row r="61" spans="1:6" s="1" customFormat="1" ht="14.25" x14ac:dyDescent="0.2">
      <c r="A61" s="25">
        <v>5</v>
      </c>
      <c r="B61" s="7" t="s">
        <v>37</v>
      </c>
      <c r="C61" s="6" t="s">
        <v>34</v>
      </c>
      <c r="D61" s="6">
        <v>5</v>
      </c>
      <c r="E61" s="16"/>
      <c r="F61" s="16">
        <f t="shared" si="3"/>
        <v>0</v>
      </c>
    </row>
    <row r="62" spans="1:6" s="1" customFormat="1" ht="14.25" x14ac:dyDescent="0.2">
      <c r="A62" s="25">
        <v>6</v>
      </c>
      <c r="B62" s="7" t="s">
        <v>38</v>
      </c>
      <c r="C62" s="6" t="s">
        <v>34</v>
      </c>
      <c r="D62" s="6">
        <v>10</v>
      </c>
      <c r="E62" s="16"/>
      <c r="F62" s="16">
        <f t="shared" si="3"/>
        <v>0</v>
      </c>
    </row>
    <row r="63" spans="1:6" s="1" customFormat="1" ht="14.25" x14ac:dyDescent="0.2">
      <c r="A63" s="5" t="s">
        <v>3</v>
      </c>
      <c r="B63" s="17"/>
      <c r="C63" s="17"/>
      <c r="D63" s="17"/>
      <c r="E63" s="17"/>
      <c r="F63" s="18">
        <f>SUM(F57:F62)</f>
        <v>0</v>
      </c>
    </row>
    <row r="64" spans="1:6" s="5" customFormat="1" ht="14.25" customHeight="1" x14ac:dyDescent="0.2">
      <c r="A64" s="5" t="s">
        <v>3</v>
      </c>
    </row>
    <row r="65" spans="1:6" s="5" customFormat="1" ht="14.25" customHeight="1" x14ac:dyDescent="0.2">
      <c r="A65" s="5" t="s">
        <v>3</v>
      </c>
    </row>
    <row r="66" spans="1:6" s="1" customFormat="1" ht="14.25" x14ac:dyDescent="0.2">
      <c r="A66" s="5" t="s">
        <v>3</v>
      </c>
      <c r="B66" s="22" t="s">
        <v>12</v>
      </c>
      <c r="C66" s="5"/>
      <c r="D66" s="5"/>
      <c r="E66" s="5"/>
      <c r="F66" s="5"/>
    </row>
    <row r="67" spans="1:6" s="1" customFormat="1" ht="14.25" x14ac:dyDescent="0.2">
      <c r="A67" s="5"/>
      <c r="B67" s="22"/>
      <c r="C67" s="5"/>
      <c r="D67" s="5"/>
      <c r="E67" s="5"/>
      <c r="F67" s="5"/>
    </row>
    <row r="68" spans="1:6" s="1" customFormat="1" ht="14.25" x14ac:dyDescent="0.2">
      <c r="A68" s="25">
        <v>1</v>
      </c>
      <c r="B68" s="7" t="s">
        <v>39</v>
      </c>
      <c r="C68" s="6" t="s">
        <v>34</v>
      </c>
      <c r="D68" s="6">
        <v>10</v>
      </c>
      <c r="E68" s="16"/>
      <c r="F68" s="16">
        <f t="shared" ref="F68" si="4">E68*D68</f>
        <v>0</v>
      </c>
    </row>
  </sheetData>
  <pageMargins left="0.39370078740157483" right="0.39370078740157483" top="0.39370078740157483" bottom="0.39370078740157483" header="0.51181102362204722" footer="0.31496062992125984"/>
  <pageSetup paperSize="9" orientation="portrait" horizontalDpi="1200" verticalDpi="0" r:id="rId1"/>
  <headerFooter>
    <oddFooter>&amp;C&amp;C&amp;P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Rozpočet</vt:lpstr>
      <vt:lpstr>Rekapitulace!Názvy_tisku</vt:lpstr>
      <vt:lpstr>Rozpočet!Názvy_tisku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Dvorakova</cp:lastModifiedBy>
  <cp:lastPrinted>2015-01-12T10:58:18Z</cp:lastPrinted>
  <dcterms:modified xsi:type="dcterms:W3CDTF">2015-04-10T05:45:17Z</dcterms:modified>
</cp:coreProperties>
</file>