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53222"/>
  <bookViews>
    <workbookView xWindow="0" yWindow="0" windowWidth="25200" windowHeight="11655" tabRatio="812" activeTab="0"/>
  </bookViews>
  <sheets>
    <sheet name="část č. 1 VZ" sheetId="4" r:id="rId1"/>
    <sheet name="část č. 2 VZ" sheetId="6" r:id="rId2"/>
    <sheet name="část č. 3 VZ" sheetId="5" r:id="rId3"/>
  </sheets>
  <definedNames>
    <definedName name="_xlnm.Print_Area" localSheetId="0">'část č. 1 VZ'!$A:$G</definedName>
    <definedName name="_xlnm.Print_Area" localSheetId="2">'část č. 3 VZ'!$A$1:$H$25</definedName>
  </definedNames>
  <calcPr calcId="152511"/>
</workbook>
</file>

<file path=xl/sharedStrings.xml><?xml version="1.0" encoding="utf-8"?>
<sst xmlns="http://schemas.openxmlformats.org/spreadsheetml/2006/main" count="193" uniqueCount="118">
  <si>
    <t>Journal of Cell Biology</t>
  </si>
  <si>
    <t>Clinical Microbiology Reviews</t>
  </si>
  <si>
    <t>Journal of Medical Microbiology</t>
  </si>
  <si>
    <t>Journal of Sex and Marital Therapy</t>
  </si>
  <si>
    <t>Chest</t>
  </si>
  <si>
    <t>European Journal of Clinical Nutrition</t>
  </si>
  <si>
    <t>Current Opinion in Anaesthesiology</t>
  </si>
  <si>
    <t>Trends in Pharmacological Sciences</t>
  </si>
  <si>
    <t>Human Reproduction</t>
  </si>
  <si>
    <t>European journal of preventive cardiology</t>
  </si>
  <si>
    <t>1546-3141</t>
  </si>
  <si>
    <t>1476-5365</t>
  </si>
  <si>
    <t>1098-6618</t>
  </si>
  <si>
    <t>1473-6500</t>
  </si>
  <si>
    <t>1521-009X</t>
  </si>
  <si>
    <t>1476-5640</t>
  </si>
  <si>
    <t>2047-4881</t>
  </si>
  <si>
    <t>Drug Metabolism and Disposition</t>
  </si>
  <si>
    <t>1460-2350</t>
  </si>
  <si>
    <t>1931-3543</t>
  </si>
  <si>
    <t>1540-8140</t>
  </si>
  <si>
    <t>1473-5644</t>
  </si>
  <si>
    <t>1521-0715</t>
  </si>
  <si>
    <t>1947-3893</t>
  </si>
  <si>
    <t>Journal of Periodontology</t>
  </si>
  <si>
    <t>Community Dental Health</t>
  </si>
  <si>
    <t>0265-539X</t>
  </si>
  <si>
    <t>Journal of Child Neurology</t>
  </si>
  <si>
    <t>1708-8283</t>
  </si>
  <si>
    <t xml:space="preserve">Liečivé rastliny </t>
  </si>
  <si>
    <t>ISSN</t>
  </si>
  <si>
    <t>1335-9444</t>
  </si>
  <si>
    <t>1335-9878</t>
  </si>
  <si>
    <t>1474-4422</t>
  </si>
  <si>
    <t>2168-6157</t>
  </si>
  <si>
    <t>2168-6238</t>
  </si>
  <si>
    <t>2049-4408</t>
  </si>
  <si>
    <t>American Journal of Human Genetics (AJHG)</t>
  </si>
  <si>
    <t>0002-9297</t>
  </si>
  <si>
    <t>Cancer Cell</t>
  </si>
  <si>
    <t>1535-6108</t>
  </si>
  <si>
    <t>Cell</t>
  </si>
  <si>
    <t>0092-8674</t>
  </si>
  <si>
    <t>Cell Host &amp; Microbe</t>
  </si>
  <si>
    <t>1931-3128</t>
  </si>
  <si>
    <t>Cell Stem Cell</t>
  </si>
  <si>
    <t>1934-5909</t>
  </si>
  <si>
    <t>Developmental Cell</t>
  </si>
  <si>
    <t>1534-5807</t>
  </si>
  <si>
    <t>Neuron</t>
  </si>
  <si>
    <t>0896-6273</t>
  </si>
  <si>
    <t>Psychological Review</t>
  </si>
  <si>
    <t>0033-295X</t>
  </si>
  <si>
    <t>The Bryologist</t>
  </si>
  <si>
    <t>0007-2745</t>
  </si>
  <si>
    <t>JAMA neurology</t>
  </si>
  <si>
    <t>JAMA psychiatry</t>
  </si>
  <si>
    <t>American Journal of Transplantation</t>
  </si>
  <si>
    <t>1600-6135</t>
  </si>
  <si>
    <t>Journal of Pathology</t>
  </si>
  <si>
    <t>0022-3417</t>
  </si>
  <si>
    <t>Annals of Surgical Oncology</t>
  </si>
  <si>
    <t>1068-9265</t>
  </si>
  <si>
    <t>0304-419X</t>
  </si>
  <si>
    <t>Biomaterials</t>
  </si>
  <si>
    <t>0142-9612</t>
  </si>
  <si>
    <t>Frontiers in Neuroendocrinology</t>
  </si>
  <si>
    <t>0091-3022</t>
  </si>
  <si>
    <t>Lancet</t>
  </si>
  <si>
    <t>0140-6736</t>
  </si>
  <si>
    <t>Lancet Infectious Diseases</t>
  </si>
  <si>
    <t>1473-3099</t>
  </si>
  <si>
    <t>Lancet Neurology</t>
  </si>
  <si>
    <t>Lancet Oncology</t>
  </si>
  <si>
    <t>1470-2045</t>
  </si>
  <si>
    <t>Molecular Aspects of Medicine</t>
  </si>
  <si>
    <t>0098-2997</t>
  </si>
  <si>
    <t>Trends in Molecular Medicine</t>
  </si>
  <si>
    <t>1471-4914</t>
  </si>
  <si>
    <t>0165-6147</t>
  </si>
  <si>
    <t>1943-3670</t>
  </si>
  <si>
    <t>Součástí kolekce:</t>
  </si>
  <si>
    <t>Periodika požadovaná pouze ve formě online přístupu (online periodika)</t>
  </si>
  <si>
    <t>Periodika požadovaná pouze ve formě tištěného výtisku (tištěná periodika)</t>
  </si>
  <si>
    <t>Periodika požadovaná pouze ve formě tištěného výtisku (tištěná periodika) - Tituly se slevou dostupné v konsorciích (Konsorciální tituly)</t>
  </si>
  <si>
    <t>Požadovaná forma</t>
  </si>
  <si>
    <t>print</t>
  </si>
  <si>
    <t>Celkem za položku v Kč bez DPH</t>
  </si>
  <si>
    <t>online</t>
  </si>
  <si>
    <t>Příloha č.1 Smlouvy</t>
  </si>
  <si>
    <t>A</t>
  </si>
  <si>
    <t>B</t>
  </si>
  <si>
    <t>Celková cena v Kč bez DPH (periodika skupina A)</t>
  </si>
  <si>
    <t>Titul (položka)</t>
  </si>
  <si>
    <t>Celková nabídková cena v Kč bez DPH (A + B)</t>
  </si>
  <si>
    <t>Celková nabídková cena v Kč bez DPH (A)</t>
  </si>
  <si>
    <t>Celková cena v Kč bez DPH (periodika skupina B)</t>
  </si>
  <si>
    <t xml:space="preserve">Ošetrovatelský obzor </t>
  </si>
  <si>
    <t>1336-5606</t>
  </si>
  <si>
    <t>Sestra (Sestra a lekár v praxi )</t>
  </si>
  <si>
    <t>American journal of roentgenology</t>
  </si>
  <si>
    <t xml:space="preserve">Bone and Joint Journal </t>
  </si>
  <si>
    <t>Bone marrow transplantation</t>
  </si>
  <si>
    <t>European Journal of Pediatric Surgery</t>
  </si>
  <si>
    <t xml:space="preserve">1439-359X </t>
  </si>
  <si>
    <t>JAMA  (Journal of the American medical association)</t>
  </si>
  <si>
    <t>1538-3598</t>
  </si>
  <si>
    <t xml:space="preserve">Journal of the American Dental Association </t>
  </si>
  <si>
    <t>1943-4723</t>
  </si>
  <si>
    <t>Pediatric critical care medicine</t>
  </si>
  <si>
    <t>část č. 2 VZ - Zahraniční periodika II</t>
  </si>
  <si>
    <t>Seznam periodik včetně položkového rozpočtu</t>
  </si>
  <si>
    <t>část č. 1 VZ - Zahraniční periodika I</t>
  </si>
  <si>
    <t>část č. 3 VZ - Tituly se slevou dostupné v konsorciích (Konsorciální tituly)</t>
  </si>
  <si>
    <t>Biochimica et Biophysica Acta- Rev. on Cancer</t>
  </si>
  <si>
    <t>DDP CENA WILEY</t>
  </si>
  <si>
    <t>DDP CENA SPRINGER</t>
  </si>
  <si>
    <t>DDP CENA ELSEVIER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</si>
</sst>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8">
    <font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"/>
      <family val="2"/>
    </font>
    <font>
      <sz val="14"/>
      <color indexed="8"/>
      <name val="Arial Narrow"/>
      <family val="2"/>
    </font>
    <font>
      <sz val="11"/>
      <color rgb="FF000000"/>
      <name val="Arial Narrow"/>
      <family val="2"/>
    </font>
    <font>
      <sz val="14"/>
      <color rgb="FF000000"/>
      <name val="Arial Narrow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Arial Narrow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wrapText="1" shrinkToFi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left" wrapText="1"/>
      <protection locked="0"/>
    </xf>
    <xf numFmtId="165" fontId="4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/>
      <protection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right" vertical="center" wrapText="1" indent="1"/>
    </xf>
    <xf numFmtId="164" fontId="13" fillId="4" borderId="5" xfId="0" applyNumberFormat="1" applyFont="1" applyFill="1" applyBorder="1" applyAlignment="1">
      <alignment horizontal="right" vertical="center" wrapText="1" indent="1"/>
    </xf>
    <xf numFmtId="0" fontId="14" fillId="2" borderId="6" xfId="0" applyFont="1" applyFill="1" applyBorder="1" applyAlignment="1">
      <alignment horizontal="center" vertical="center" wrapText="1"/>
    </xf>
    <xf numFmtId="164" fontId="15" fillId="5" borderId="3" xfId="0" applyNumberFormat="1" applyFont="1" applyFill="1" applyBorder="1" applyAlignment="1">
      <alignment horizontal="right" vertical="center" indent="1"/>
    </xf>
    <xf numFmtId="0" fontId="5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right" vertical="center"/>
    </xf>
    <xf numFmtId="0" fontId="4" fillId="0" borderId="7" xfId="20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center" wrapText="1" indent="1"/>
    </xf>
    <xf numFmtId="0" fontId="9" fillId="0" borderId="4" xfId="0" applyFont="1" applyFill="1" applyBorder="1" applyAlignment="1">
      <alignment horizontal="right" vertical="center" indent="1"/>
    </xf>
    <xf numFmtId="0" fontId="2" fillId="0" borderId="11" xfId="21" applyFont="1" applyFill="1" applyBorder="1" applyAlignment="1">
      <alignment horizontal="left" vertical="center" wrapText="1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left" vertical="center" wrapText="1" indent="1"/>
      <protection/>
    </xf>
    <xf numFmtId="0" fontId="2" fillId="0" borderId="11" xfId="2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1" xfId="21" applyFont="1" applyFill="1" applyBorder="1" applyAlignment="1">
      <alignment vertical="center" wrapText="1"/>
      <protection/>
    </xf>
    <xf numFmtId="164" fontId="12" fillId="0" borderId="14" xfId="0" applyNumberFormat="1" applyFont="1" applyBorder="1" applyAlignment="1">
      <alignment horizontal="right" vertical="center" wrapText="1" indent="1"/>
    </xf>
    <xf numFmtId="0" fontId="7" fillId="4" borderId="15" xfId="20" applyFont="1" applyFill="1" applyBorder="1" applyAlignment="1">
      <alignment horizontal="left" vertical="center" wrapText="1" indent="1"/>
      <protection/>
    </xf>
    <xf numFmtId="0" fontId="8" fillId="4" borderId="16" xfId="0" applyFont="1" applyFill="1" applyBorder="1" applyAlignment="1">
      <alignment horizontal="left" vertical="center" wrapText="1" indent="1"/>
    </xf>
    <xf numFmtId="0" fontId="15" fillId="5" borderId="17" xfId="0" applyFont="1" applyFill="1" applyBorder="1" applyAlignment="1">
      <alignment horizontal="left" vertical="center" wrapText="1" indent="1"/>
    </xf>
    <xf numFmtId="0" fontId="15" fillId="5" borderId="18" xfId="0" applyFont="1" applyFill="1" applyBorder="1" applyAlignment="1">
      <alignment horizontal="left" vertical="center" wrapText="1" indent="1"/>
    </xf>
    <xf numFmtId="0" fontId="15" fillId="5" borderId="17" xfId="0" applyFont="1" applyFill="1" applyBorder="1" applyAlignment="1">
      <alignment vertical="center" wrapText="1"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16" fillId="3" borderId="17" xfId="0" applyFont="1" applyFill="1" applyBorder="1" applyAlignment="1">
      <alignment horizontal="left" vertical="center" wrapText="1" indent="1"/>
    </xf>
    <xf numFmtId="0" fontId="17" fillId="3" borderId="18" xfId="0" applyFont="1" applyFill="1" applyBorder="1" applyAlignment="1">
      <alignment horizontal="left" vertical="center" indent="1"/>
    </xf>
    <xf numFmtId="0" fontId="17" fillId="3" borderId="18" xfId="0" applyFont="1" applyFill="1" applyBorder="1" applyAlignment="1">
      <alignment horizontal="left" indent="1"/>
    </xf>
    <xf numFmtId="0" fontId="17" fillId="3" borderId="19" xfId="0" applyFont="1" applyFill="1" applyBorder="1" applyAlignment="1">
      <alignment horizontal="left" indent="1"/>
    </xf>
    <xf numFmtId="0" fontId="16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3" borderId="19" xfId="0" applyFont="1" applyFill="1" applyBorder="1" applyAlignment="1">
      <alignment horizontal="left" vertical="center" indent="1"/>
    </xf>
    <xf numFmtId="0" fontId="16" fillId="3" borderId="17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7" fillId="3" borderId="18" xfId="0" applyFont="1" applyFill="1" applyBorder="1" applyAlignment="1">
      <alignment horizontal="left" vertical="center" wrapText="1" indent="1" shrinkToFit="1"/>
    </xf>
    <xf numFmtId="0" fontId="17" fillId="3" borderId="18" xfId="0" applyFont="1" applyFill="1" applyBorder="1" applyAlignment="1">
      <alignment horizontal="left" wrapText="1" indent="1"/>
    </xf>
    <xf numFmtId="0" fontId="17" fillId="3" borderId="19" xfId="0" applyFont="1" applyFill="1" applyBorder="1" applyAlignment="1">
      <alignment horizontal="left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_List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G51"/>
  <sheetViews>
    <sheetView tabSelected="1" zoomScale="70" zoomScaleNormal="70" workbookViewId="0" topLeftCell="A1">
      <selection activeCell="F22" sqref="F22"/>
    </sheetView>
  </sheetViews>
  <sheetFormatPr defaultColWidth="49.00390625" defaultRowHeight="12.75"/>
  <cols>
    <col min="1" max="1" width="5.625" style="1" customWidth="1"/>
    <col min="2" max="2" width="8.75390625" style="1" customWidth="1"/>
    <col min="3" max="3" width="68.125" style="5" customWidth="1"/>
    <col min="4" max="4" width="14.875" style="7" customWidth="1"/>
    <col min="5" max="5" width="29.00390625" style="8" customWidth="1"/>
    <col min="6" max="6" width="38.00390625" style="12" customWidth="1"/>
    <col min="7" max="7" width="6.125" style="2" customWidth="1"/>
    <col min="8" max="111" width="49.00390625" style="2" customWidth="1"/>
    <col min="112" max="16384" width="49.00390625" style="1" customWidth="1"/>
  </cols>
  <sheetData>
    <row r="2" ht="15.75" thickBot="1"/>
    <row r="3" spans="2:6" ht="43.5" customHeight="1" thickBot="1">
      <c r="B3" s="59" t="s">
        <v>111</v>
      </c>
      <c r="C3" s="60"/>
      <c r="D3" s="60"/>
      <c r="E3" s="61"/>
      <c r="F3" s="40" t="s">
        <v>89</v>
      </c>
    </row>
    <row r="4" spans="3:111" ht="16.5" customHeight="1" thickBot="1">
      <c r="C4" s="17"/>
      <c r="D4" s="18"/>
      <c r="DG4" s="1"/>
    </row>
    <row r="5" spans="2:111" ht="45.75" customHeight="1" thickBot="1">
      <c r="B5" s="59" t="s">
        <v>112</v>
      </c>
      <c r="C5" s="60"/>
      <c r="D5" s="60"/>
      <c r="E5" s="61"/>
      <c r="DG5" s="1"/>
    </row>
    <row r="6" spans="3:4" ht="30.75" customHeight="1" thickBot="1">
      <c r="C6" s="17"/>
      <c r="D6" s="18"/>
    </row>
    <row r="7" spans="2:6" ht="46.5" customHeight="1" thickBot="1">
      <c r="B7" s="29" t="s">
        <v>90</v>
      </c>
      <c r="C7" s="62" t="s">
        <v>83</v>
      </c>
      <c r="D7" s="63"/>
      <c r="E7" s="64"/>
      <c r="F7" s="65"/>
    </row>
    <row r="8" ht="15.75" thickBot="1"/>
    <row r="9" spans="3:111" ht="36" customHeight="1">
      <c r="C9" s="39" t="s">
        <v>93</v>
      </c>
      <c r="D9" s="27" t="s">
        <v>30</v>
      </c>
      <c r="E9" s="28" t="s">
        <v>85</v>
      </c>
      <c r="F9" s="33" t="s">
        <v>87</v>
      </c>
      <c r="DG9" s="1"/>
    </row>
    <row r="10" spans="3:110" s="19" customFormat="1" ht="30.75" customHeight="1">
      <c r="C10" s="50" t="s">
        <v>37</v>
      </c>
      <c r="D10" s="21" t="s">
        <v>38</v>
      </c>
      <c r="E10" s="46" t="s">
        <v>86</v>
      </c>
      <c r="F10" s="3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</row>
    <row r="11" spans="3:110" s="19" customFormat="1" ht="30.75" customHeight="1">
      <c r="C11" s="50" t="s">
        <v>39</v>
      </c>
      <c r="D11" s="21" t="s">
        <v>40</v>
      </c>
      <c r="E11" s="46" t="s">
        <v>86</v>
      </c>
      <c r="F11" s="3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</row>
    <row r="12" spans="3:110" s="19" customFormat="1" ht="30.75" customHeight="1">
      <c r="C12" s="50" t="s">
        <v>41</v>
      </c>
      <c r="D12" s="21" t="s">
        <v>42</v>
      </c>
      <c r="E12" s="46" t="s">
        <v>86</v>
      </c>
      <c r="F12" s="3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</row>
    <row r="13" spans="3:110" s="19" customFormat="1" ht="30.75" customHeight="1">
      <c r="C13" s="50" t="s">
        <v>43</v>
      </c>
      <c r="D13" s="21" t="s">
        <v>44</v>
      </c>
      <c r="E13" s="46" t="s">
        <v>86</v>
      </c>
      <c r="F13" s="3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</row>
    <row r="14" spans="3:110" s="19" customFormat="1" ht="30.75" customHeight="1">
      <c r="C14" s="50" t="s">
        <v>45</v>
      </c>
      <c r="D14" s="21" t="s">
        <v>46</v>
      </c>
      <c r="E14" s="46" t="s">
        <v>86</v>
      </c>
      <c r="F14" s="3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</row>
    <row r="15" spans="3:110" s="19" customFormat="1" ht="30.75" customHeight="1">
      <c r="C15" s="50" t="s">
        <v>47</v>
      </c>
      <c r="D15" s="21" t="s">
        <v>48</v>
      </c>
      <c r="E15" s="46" t="s">
        <v>86</v>
      </c>
      <c r="F15" s="3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</row>
    <row r="16" spans="3:110" s="19" customFormat="1" ht="30.75" customHeight="1">
      <c r="C16" s="50" t="s">
        <v>29</v>
      </c>
      <c r="D16" s="21" t="s">
        <v>32</v>
      </c>
      <c r="E16" s="46" t="s">
        <v>86</v>
      </c>
      <c r="F16" s="3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</row>
    <row r="17" spans="3:110" s="19" customFormat="1" ht="30.75" customHeight="1">
      <c r="C17" s="50" t="s">
        <v>49</v>
      </c>
      <c r="D17" s="21" t="s">
        <v>50</v>
      </c>
      <c r="E17" s="46" t="s">
        <v>86</v>
      </c>
      <c r="F17" s="3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</row>
    <row r="18" spans="3:110" s="19" customFormat="1" ht="30.75" customHeight="1">
      <c r="C18" s="50" t="s">
        <v>97</v>
      </c>
      <c r="D18" s="21" t="s">
        <v>98</v>
      </c>
      <c r="E18" s="46" t="s">
        <v>86</v>
      </c>
      <c r="F18" s="3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</row>
    <row r="19" spans="3:110" s="19" customFormat="1" ht="30.75" customHeight="1">
      <c r="C19" s="50" t="s">
        <v>51</v>
      </c>
      <c r="D19" s="21" t="s">
        <v>52</v>
      </c>
      <c r="E19" s="46" t="s">
        <v>86</v>
      </c>
      <c r="F19" s="3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</row>
    <row r="20" spans="3:110" s="19" customFormat="1" ht="30.75" customHeight="1">
      <c r="C20" s="50" t="s">
        <v>99</v>
      </c>
      <c r="D20" s="46" t="s">
        <v>31</v>
      </c>
      <c r="E20" s="46" t="s">
        <v>86</v>
      </c>
      <c r="F20" s="3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</row>
    <row r="21" spans="3:110" s="19" customFormat="1" ht="30.75" customHeight="1" thickBot="1">
      <c r="C21" s="50" t="s">
        <v>53</v>
      </c>
      <c r="D21" s="21" t="s">
        <v>54</v>
      </c>
      <c r="E21" s="46" t="s">
        <v>86</v>
      </c>
      <c r="F21" s="3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</row>
    <row r="22" spans="3:110" s="19" customFormat="1" ht="38.25" customHeight="1" thickBot="1">
      <c r="C22" s="55" t="s">
        <v>92</v>
      </c>
      <c r="D22" s="56"/>
      <c r="E22" s="56"/>
      <c r="F22" s="32">
        <f>SUM(F10:F21)</f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</row>
    <row r="23" spans="3:110" s="19" customFormat="1" ht="19.5" customHeight="1">
      <c r="C23" s="23"/>
      <c r="D23" s="24"/>
      <c r="E23" s="25"/>
      <c r="F23" s="26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</row>
    <row r="24" spans="3:6" ht="16.5" thickBot="1">
      <c r="C24" s="3"/>
      <c r="F24" s="9"/>
    </row>
    <row r="25" spans="2:6" ht="45.75" customHeight="1" thickBot="1">
      <c r="B25" s="29" t="s">
        <v>91</v>
      </c>
      <c r="C25" s="66" t="s">
        <v>82</v>
      </c>
      <c r="D25" s="63"/>
      <c r="E25" s="63"/>
      <c r="F25" s="67"/>
    </row>
    <row r="26" spans="3:6" ht="16.5" thickBot="1">
      <c r="C26" s="3"/>
      <c r="F26" s="9"/>
    </row>
    <row r="27" spans="3:111" ht="36" customHeight="1">
      <c r="C27" s="39" t="s">
        <v>93</v>
      </c>
      <c r="D27" s="27" t="s">
        <v>30</v>
      </c>
      <c r="E27" s="36" t="s">
        <v>85</v>
      </c>
      <c r="F27" s="33" t="s">
        <v>87</v>
      </c>
      <c r="DG27" s="1"/>
    </row>
    <row r="28" spans="3:111" ht="30.75" customHeight="1">
      <c r="C28" s="45" t="s">
        <v>100</v>
      </c>
      <c r="D28" s="21" t="s">
        <v>10</v>
      </c>
      <c r="E28" s="46" t="s">
        <v>88</v>
      </c>
      <c r="F28" s="31"/>
      <c r="DG28" s="1"/>
    </row>
    <row r="29" spans="3:111" ht="30.75" customHeight="1">
      <c r="C29" s="45" t="s">
        <v>101</v>
      </c>
      <c r="D29" s="21" t="s">
        <v>36</v>
      </c>
      <c r="E29" s="46" t="s">
        <v>88</v>
      </c>
      <c r="F29" s="31"/>
      <c r="DG29" s="1"/>
    </row>
    <row r="30" spans="3:111" ht="30.75" customHeight="1">
      <c r="C30" s="45" t="s">
        <v>102</v>
      </c>
      <c r="D30" s="21" t="s">
        <v>11</v>
      </c>
      <c r="E30" s="46" t="s">
        <v>88</v>
      </c>
      <c r="F30" s="31"/>
      <c r="DG30" s="1"/>
    </row>
    <row r="31" spans="3:111" ht="30.75" customHeight="1">
      <c r="C31" s="45" t="s">
        <v>1</v>
      </c>
      <c r="D31" s="21" t="s">
        <v>12</v>
      </c>
      <c r="E31" s="46" t="s">
        <v>88</v>
      </c>
      <c r="F31" s="31"/>
      <c r="DG31" s="1"/>
    </row>
    <row r="32" spans="3:111" ht="30.75" customHeight="1">
      <c r="C32" s="45" t="s">
        <v>25</v>
      </c>
      <c r="D32" s="21" t="s">
        <v>26</v>
      </c>
      <c r="E32" s="46" t="s">
        <v>88</v>
      </c>
      <c r="F32" s="43"/>
      <c r="DG32" s="1"/>
    </row>
    <row r="33" spans="3:111" ht="30.75" customHeight="1">
      <c r="C33" s="51" t="s">
        <v>17</v>
      </c>
      <c r="D33" s="21" t="s">
        <v>14</v>
      </c>
      <c r="E33" s="46" t="s">
        <v>88</v>
      </c>
      <c r="F33" s="44"/>
      <c r="DG33" s="1"/>
    </row>
    <row r="34" spans="3:111" ht="30.75" customHeight="1">
      <c r="C34" s="45" t="s">
        <v>5</v>
      </c>
      <c r="D34" s="21" t="s">
        <v>15</v>
      </c>
      <c r="E34" s="46" t="s">
        <v>88</v>
      </c>
      <c r="F34" s="31"/>
      <c r="DG34" s="1"/>
    </row>
    <row r="35" spans="3:111" ht="30.75" customHeight="1">
      <c r="C35" s="42" t="s">
        <v>103</v>
      </c>
      <c r="D35" s="21" t="s">
        <v>104</v>
      </c>
      <c r="E35" s="21" t="s">
        <v>88</v>
      </c>
      <c r="F35" s="31"/>
      <c r="DG35" s="1"/>
    </row>
    <row r="36" spans="3:111" ht="30.75" customHeight="1">
      <c r="C36" s="45" t="s">
        <v>9</v>
      </c>
      <c r="D36" s="21" t="s">
        <v>16</v>
      </c>
      <c r="E36" s="46" t="s">
        <v>88</v>
      </c>
      <c r="F36" s="31"/>
      <c r="DG36" s="1"/>
    </row>
    <row r="37" spans="3:111" ht="30.75" customHeight="1">
      <c r="C37" s="45" t="s">
        <v>8</v>
      </c>
      <c r="D37" s="21" t="s">
        <v>18</v>
      </c>
      <c r="E37" s="46" t="s">
        <v>88</v>
      </c>
      <c r="F37" s="31"/>
      <c r="DG37" s="1"/>
    </row>
    <row r="38" spans="3:111" ht="30.75" customHeight="1">
      <c r="C38" s="45" t="s">
        <v>4</v>
      </c>
      <c r="D38" s="21" t="s">
        <v>19</v>
      </c>
      <c r="E38" s="46" t="s">
        <v>88</v>
      </c>
      <c r="F38" s="44"/>
      <c r="DG38" s="1"/>
    </row>
    <row r="39" spans="3:111" ht="30.75" customHeight="1">
      <c r="C39" s="45" t="s">
        <v>105</v>
      </c>
      <c r="D39" s="21" t="s">
        <v>106</v>
      </c>
      <c r="E39" s="46" t="s">
        <v>88</v>
      </c>
      <c r="F39" s="44"/>
      <c r="DG39" s="1"/>
    </row>
    <row r="40" spans="3:111" ht="30.75" customHeight="1">
      <c r="C40" s="45" t="s">
        <v>55</v>
      </c>
      <c r="D40" s="21" t="s">
        <v>34</v>
      </c>
      <c r="E40" s="46" t="s">
        <v>88</v>
      </c>
      <c r="F40" s="44"/>
      <c r="DG40" s="1"/>
    </row>
    <row r="41" spans="3:111" ht="30.75" customHeight="1">
      <c r="C41" s="45" t="s">
        <v>56</v>
      </c>
      <c r="D41" s="21" t="s">
        <v>35</v>
      </c>
      <c r="E41" s="46" t="s">
        <v>88</v>
      </c>
      <c r="F41" s="44"/>
      <c r="DG41" s="1"/>
    </row>
    <row r="42" spans="3:111" ht="30.75" customHeight="1">
      <c r="C42" s="45" t="s">
        <v>0</v>
      </c>
      <c r="D42" s="21" t="s">
        <v>20</v>
      </c>
      <c r="E42" s="46" t="s">
        <v>88</v>
      </c>
      <c r="F42" s="44"/>
      <c r="DG42" s="1"/>
    </row>
    <row r="43" spans="3:111" ht="30.75" customHeight="1">
      <c r="C43" s="45" t="s">
        <v>27</v>
      </c>
      <c r="D43" s="21" t="s">
        <v>28</v>
      </c>
      <c r="E43" s="46" t="s">
        <v>88</v>
      </c>
      <c r="F43" s="44"/>
      <c r="DG43" s="1"/>
    </row>
    <row r="44" spans="3:111" ht="30.75" customHeight="1">
      <c r="C44" s="45" t="s">
        <v>2</v>
      </c>
      <c r="D44" s="21" t="s">
        <v>21</v>
      </c>
      <c r="E44" s="46" t="s">
        <v>88</v>
      </c>
      <c r="F44" s="44"/>
      <c r="DG44" s="1"/>
    </row>
    <row r="45" spans="3:111" ht="30.75" customHeight="1">
      <c r="C45" s="45" t="s">
        <v>3</v>
      </c>
      <c r="D45" s="21" t="s">
        <v>22</v>
      </c>
      <c r="E45" s="46" t="s">
        <v>88</v>
      </c>
      <c r="F45" s="31"/>
      <c r="DG45" s="1"/>
    </row>
    <row r="46" spans="3:111" ht="30.75" customHeight="1">
      <c r="C46" s="45" t="s">
        <v>24</v>
      </c>
      <c r="D46" s="21" t="s">
        <v>80</v>
      </c>
      <c r="E46" s="46" t="s">
        <v>88</v>
      </c>
      <c r="F46" s="31"/>
      <c r="DG46" s="1"/>
    </row>
    <row r="47" spans="3:6" ht="13.5" customHeight="1" thickBot="1">
      <c r="C47" s="37"/>
      <c r="F47" s="38"/>
    </row>
    <row r="48" spans="3:110" s="19" customFormat="1" ht="38.25" customHeight="1" thickBot="1">
      <c r="C48" s="55" t="s">
        <v>96</v>
      </c>
      <c r="D48" s="56"/>
      <c r="E48" s="56"/>
      <c r="F48" s="32">
        <f>SUM(F28:F46)</f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</row>
    <row r="50" ht="15.75" thickBot="1"/>
    <row r="51" spans="2:6" ht="47.25" customHeight="1" thickBot="1">
      <c r="B51" s="57" t="s">
        <v>94</v>
      </c>
      <c r="C51" s="58"/>
      <c r="D51" s="58"/>
      <c r="E51" s="58"/>
      <c r="F51" s="34">
        <f>SUM(F22+F48)</f>
        <v>0</v>
      </c>
    </row>
  </sheetData>
  <mergeCells count="7">
    <mergeCell ref="C48:E48"/>
    <mergeCell ref="B51:E51"/>
    <mergeCell ref="B3:E3"/>
    <mergeCell ref="C7:F7"/>
    <mergeCell ref="C25:F25"/>
    <mergeCell ref="C22:E22"/>
    <mergeCell ref="B5:E5"/>
  </mergeCells>
  <printOptions/>
  <pageMargins left="0.1968503937007874" right="0.1968503937007874" top="0.3937007874015748" bottom="0.3937007874015748" header="0.5118110236220472" footer="0.5118110236220472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="70" zoomScaleNormal="70" workbookViewId="0" topLeftCell="A1">
      <selection activeCell="E22" sqref="E22"/>
    </sheetView>
  </sheetViews>
  <sheetFormatPr defaultColWidth="49.00390625" defaultRowHeight="12.75"/>
  <cols>
    <col min="1" max="1" width="4.25390625" style="1" customWidth="1"/>
    <col min="2" max="2" width="8.75390625" style="1" customWidth="1"/>
    <col min="3" max="3" width="68.125" style="5" customWidth="1"/>
    <col min="4" max="4" width="14.875" style="7" customWidth="1"/>
    <col min="5" max="5" width="29.00390625" style="8" customWidth="1"/>
    <col min="6" max="6" width="38.00390625" style="12" customWidth="1"/>
    <col min="7" max="7" width="8.625" style="2" customWidth="1"/>
    <col min="8" max="110" width="49.00390625" style="2" customWidth="1"/>
    <col min="111" max="16384" width="49.00390625" style="1" customWidth="1"/>
  </cols>
  <sheetData>
    <row r="1" ht="15.75" thickBot="1"/>
    <row r="2" spans="2:6" ht="43.5" customHeight="1" thickBot="1">
      <c r="B2" s="59" t="s">
        <v>111</v>
      </c>
      <c r="C2" s="60"/>
      <c r="D2" s="60"/>
      <c r="E2" s="61"/>
      <c r="F2" s="40" t="s">
        <v>89</v>
      </c>
    </row>
    <row r="3" spans="3:4" ht="16.5" customHeight="1" thickBot="1">
      <c r="C3" s="17"/>
      <c r="D3" s="18"/>
    </row>
    <row r="4" spans="2:5" ht="45.75" customHeight="1" thickBot="1">
      <c r="B4" s="59" t="s">
        <v>110</v>
      </c>
      <c r="C4" s="60"/>
      <c r="D4" s="60"/>
      <c r="E4" s="61"/>
    </row>
    <row r="5" spans="3:6" ht="19.5" customHeight="1" thickBot="1">
      <c r="C5" s="3"/>
      <c r="F5" s="9"/>
    </row>
    <row r="6" spans="2:8" ht="45.75" customHeight="1" thickBot="1">
      <c r="B6" s="30" t="s">
        <v>90</v>
      </c>
      <c r="C6" s="68" t="s">
        <v>82</v>
      </c>
      <c r="D6" s="69"/>
      <c r="E6" s="70"/>
      <c r="F6" s="71"/>
      <c r="G6" s="11"/>
      <c r="H6" s="5"/>
    </row>
    <row r="7" spans="3:8" ht="12.75" thickBot="1">
      <c r="C7" s="4"/>
      <c r="D7" s="4"/>
      <c r="E7" s="6"/>
      <c r="F7" s="6"/>
      <c r="G7" s="11"/>
      <c r="H7" s="13"/>
    </row>
    <row r="8" spans="3:7" ht="36" customHeight="1">
      <c r="C8" s="39" t="s">
        <v>93</v>
      </c>
      <c r="D8" s="27" t="s">
        <v>30</v>
      </c>
      <c r="E8" s="36" t="s">
        <v>85</v>
      </c>
      <c r="F8" s="33" t="s">
        <v>87</v>
      </c>
      <c r="G8" s="13"/>
    </row>
    <row r="9" spans="3:8" ht="34.5" customHeight="1">
      <c r="C9" s="45" t="s">
        <v>6</v>
      </c>
      <c r="D9" s="21" t="s">
        <v>13</v>
      </c>
      <c r="E9" s="46" t="s">
        <v>88</v>
      </c>
      <c r="F9" s="31"/>
      <c r="G9" s="14"/>
      <c r="H9" s="15"/>
    </row>
    <row r="10" spans="3:8" ht="34.5" customHeight="1">
      <c r="C10" s="45" t="s">
        <v>107</v>
      </c>
      <c r="D10" s="21" t="s">
        <v>108</v>
      </c>
      <c r="E10" s="46" t="s">
        <v>88</v>
      </c>
      <c r="F10" s="31"/>
      <c r="G10" s="14"/>
      <c r="H10" s="15"/>
    </row>
    <row r="11" spans="3:8" ht="34.5" customHeight="1" thickBot="1">
      <c r="C11" s="47" t="s">
        <v>109</v>
      </c>
      <c r="D11" s="48" t="s">
        <v>23</v>
      </c>
      <c r="E11" s="49" t="s">
        <v>88</v>
      </c>
      <c r="F11" s="31"/>
      <c r="G11" s="14"/>
      <c r="H11" s="15"/>
    </row>
    <row r="12" ht="15.75" thickBot="1"/>
    <row r="13" spans="2:6" ht="47.25" customHeight="1" thickBot="1">
      <c r="B13" s="57" t="s">
        <v>95</v>
      </c>
      <c r="C13" s="58"/>
      <c r="D13" s="58"/>
      <c r="E13" s="58"/>
      <c r="F13" s="34">
        <f>SUM(F9:F11)</f>
        <v>0</v>
      </c>
    </row>
  </sheetData>
  <mergeCells count="4">
    <mergeCell ref="B2:E2"/>
    <mergeCell ref="C6:F6"/>
    <mergeCell ref="B13:E13"/>
    <mergeCell ref="B4:E4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G23"/>
  <sheetViews>
    <sheetView zoomScale="70" zoomScaleNormal="70" workbookViewId="0" topLeftCell="A1">
      <selection activeCell="E28" sqref="E28"/>
    </sheetView>
  </sheetViews>
  <sheetFormatPr defaultColWidth="49.00390625" defaultRowHeight="12.75"/>
  <cols>
    <col min="1" max="1" width="4.25390625" style="1" customWidth="1"/>
    <col min="2" max="2" width="8.75390625" style="1" customWidth="1"/>
    <col min="3" max="3" width="68.125" style="5" customWidth="1"/>
    <col min="4" max="4" width="14.875" style="7" customWidth="1"/>
    <col min="5" max="5" width="29.00390625" style="8" customWidth="1"/>
    <col min="6" max="6" width="38.00390625" style="12" customWidth="1"/>
    <col min="7" max="7" width="28.00390625" style="2" customWidth="1"/>
    <col min="8" max="8" width="8.625" style="2" customWidth="1"/>
    <col min="9" max="111" width="49.00390625" style="2" customWidth="1"/>
    <col min="112" max="16384" width="49.00390625" style="1" customWidth="1"/>
  </cols>
  <sheetData>
    <row r="1" ht="15.75" thickBot="1"/>
    <row r="2" spans="2:7" ht="43.5" customHeight="1" thickBot="1">
      <c r="B2" s="59" t="s">
        <v>111</v>
      </c>
      <c r="C2" s="60"/>
      <c r="D2" s="60"/>
      <c r="E2" s="61"/>
      <c r="G2" s="22" t="s">
        <v>89</v>
      </c>
    </row>
    <row r="3" spans="3:4" ht="16.5" customHeight="1" thickBot="1">
      <c r="C3" s="17"/>
      <c r="D3" s="18"/>
    </row>
    <row r="4" spans="2:111" ht="45.75" customHeight="1" thickBot="1">
      <c r="B4" s="59" t="s">
        <v>113</v>
      </c>
      <c r="C4" s="60"/>
      <c r="D4" s="60"/>
      <c r="E4" s="61"/>
      <c r="DG4" s="1"/>
    </row>
    <row r="5" spans="3:6" ht="19.5" customHeight="1" thickBot="1">
      <c r="C5" s="3"/>
      <c r="F5" s="9"/>
    </row>
    <row r="6" spans="2:9" ht="58.5" customHeight="1" thickBot="1">
      <c r="B6" s="30" t="s">
        <v>90</v>
      </c>
      <c r="C6" s="68" t="s">
        <v>84</v>
      </c>
      <c r="D6" s="69"/>
      <c r="E6" s="70"/>
      <c r="F6" s="71"/>
      <c r="G6" s="10"/>
      <c r="H6" s="11"/>
      <c r="I6" s="5"/>
    </row>
    <row r="7" spans="3:9" ht="12.75" thickBot="1">
      <c r="C7" s="4"/>
      <c r="D7" s="4"/>
      <c r="E7" s="6"/>
      <c r="F7" s="6"/>
      <c r="G7" s="10"/>
      <c r="H7" s="11"/>
      <c r="I7" s="13"/>
    </row>
    <row r="8" spans="3:8" ht="36" customHeight="1">
      <c r="C8" s="39" t="s">
        <v>93</v>
      </c>
      <c r="D8" s="27" t="s">
        <v>30</v>
      </c>
      <c r="E8" s="36" t="s">
        <v>85</v>
      </c>
      <c r="F8" s="33" t="s">
        <v>87</v>
      </c>
      <c r="G8" s="35" t="s">
        <v>81</v>
      </c>
      <c r="H8" s="13"/>
    </row>
    <row r="9" spans="3:9" ht="32.25" customHeight="1">
      <c r="C9" s="45" t="s">
        <v>57</v>
      </c>
      <c r="D9" s="21" t="s">
        <v>58</v>
      </c>
      <c r="E9" s="46" t="s">
        <v>86</v>
      </c>
      <c r="F9" s="31"/>
      <c r="G9" s="41" t="s">
        <v>115</v>
      </c>
      <c r="H9" s="14"/>
      <c r="I9" s="15"/>
    </row>
    <row r="10" spans="3:9" ht="32.25" customHeight="1">
      <c r="C10" s="45" t="s">
        <v>61</v>
      </c>
      <c r="D10" s="46" t="s">
        <v>62</v>
      </c>
      <c r="E10" s="46" t="s">
        <v>86</v>
      </c>
      <c r="F10" s="31"/>
      <c r="G10" s="41" t="s">
        <v>116</v>
      </c>
      <c r="H10" s="14"/>
      <c r="I10" s="15"/>
    </row>
    <row r="11" spans="3:9" ht="32.25" customHeight="1">
      <c r="C11" s="45" t="s">
        <v>114</v>
      </c>
      <c r="D11" s="21" t="s">
        <v>63</v>
      </c>
      <c r="E11" s="46" t="s">
        <v>86</v>
      </c>
      <c r="F11" s="31"/>
      <c r="G11" s="41" t="s">
        <v>117</v>
      </c>
      <c r="H11" s="14"/>
      <c r="I11" s="15"/>
    </row>
    <row r="12" spans="3:9" ht="32.25" customHeight="1">
      <c r="C12" s="45" t="s">
        <v>64</v>
      </c>
      <c r="D12" s="21" t="s">
        <v>65</v>
      </c>
      <c r="E12" s="46" t="s">
        <v>86</v>
      </c>
      <c r="F12" s="31"/>
      <c r="G12" s="41" t="s">
        <v>117</v>
      </c>
      <c r="H12" s="16"/>
      <c r="I12" s="15"/>
    </row>
    <row r="13" spans="3:9" ht="32.25" customHeight="1">
      <c r="C13" s="53" t="s">
        <v>66</v>
      </c>
      <c r="D13" s="21" t="s">
        <v>67</v>
      </c>
      <c r="E13" s="46" t="s">
        <v>86</v>
      </c>
      <c r="F13" s="31"/>
      <c r="G13" s="41" t="s">
        <v>117</v>
      </c>
      <c r="H13" s="16"/>
      <c r="I13" s="15"/>
    </row>
    <row r="14" spans="3:9" ht="32.25" customHeight="1">
      <c r="C14" s="45" t="s">
        <v>59</v>
      </c>
      <c r="D14" s="21" t="s">
        <v>60</v>
      </c>
      <c r="E14" s="46" t="s">
        <v>86</v>
      </c>
      <c r="F14" s="31"/>
      <c r="G14" s="41" t="s">
        <v>115</v>
      </c>
      <c r="H14" s="16"/>
      <c r="I14" s="15"/>
    </row>
    <row r="15" spans="3:9" ht="32.25" customHeight="1">
      <c r="C15" s="45" t="s">
        <v>68</v>
      </c>
      <c r="D15" s="52" t="s">
        <v>69</v>
      </c>
      <c r="E15" s="46" t="s">
        <v>86</v>
      </c>
      <c r="F15" s="31"/>
      <c r="G15" s="41" t="s">
        <v>117</v>
      </c>
      <c r="H15" s="14"/>
      <c r="I15" s="15"/>
    </row>
    <row r="16" spans="3:9" ht="32.25" customHeight="1">
      <c r="C16" s="45" t="s">
        <v>70</v>
      </c>
      <c r="D16" s="21" t="s">
        <v>71</v>
      </c>
      <c r="E16" s="46" t="s">
        <v>86</v>
      </c>
      <c r="F16" s="31"/>
      <c r="G16" s="41" t="s">
        <v>117</v>
      </c>
      <c r="H16" s="14"/>
      <c r="I16" s="15"/>
    </row>
    <row r="17" spans="3:110" s="19" customFormat="1" ht="32.25" customHeight="1">
      <c r="C17" s="45" t="s">
        <v>72</v>
      </c>
      <c r="D17" s="21" t="s">
        <v>33</v>
      </c>
      <c r="E17" s="46" t="s">
        <v>86</v>
      </c>
      <c r="F17" s="31"/>
      <c r="G17" s="41" t="s">
        <v>117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</row>
    <row r="18" spans="3:110" s="19" customFormat="1" ht="32.25" customHeight="1">
      <c r="C18" s="45" t="s">
        <v>73</v>
      </c>
      <c r="D18" s="21" t="s">
        <v>74</v>
      </c>
      <c r="E18" s="46" t="s">
        <v>86</v>
      </c>
      <c r="F18" s="31"/>
      <c r="G18" s="41" t="s">
        <v>117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</row>
    <row r="19" spans="3:110" s="19" customFormat="1" ht="30.75" customHeight="1">
      <c r="C19" s="45" t="s">
        <v>75</v>
      </c>
      <c r="D19" s="21" t="s">
        <v>76</v>
      </c>
      <c r="E19" s="46" t="s">
        <v>86</v>
      </c>
      <c r="F19" s="31"/>
      <c r="G19" s="41" t="s">
        <v>117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</row>
    <row r="20" spans="3:110" s="19" customFormat="1" ht="30.75" customHeight="1">
      <c r="C20" s="45" t="s">
        <v>77</v>
      </c>
      <c r="D20" s="21" t="s">
        <v>78</v>
      </c>
      <c r="E20" s="46" t="s">
        <v>86</v>
      </c>
      <c r="F20" s="31"/>
      <c r="G20" s="41" t="s">
        <v>117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</row>
    <row r="21" spans="3:110" s="19" customFormat="1" ht="30.75" customHeight="1" thickBot="1">
      <c r="C21" s="47" t="s">
        <v>7</v>
      </c>
      <c r="D21" s="48" t="s">
        <v>79</v>
      </c>
      <c r="E21" s="49" t="s">
        <v>86</v>
      </c>
      <c r="F21" s="54"/>
      <c r="G21" s="41" t="s">
        <v>117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</row>
    <row r="22" spans="3:9" ht="16.5" customHeight="1" thickBot="1">
      <c r="C22" s="5"/>
      <c r="D22" s="7"/>
      <c r="E22" s="8"/>
      <c r="F22" s="12"/>
      <c r="G22" s="2"/>
      <c r="H22" s="14"/>
      <c r="I22" s="15"/>
    </row>
    <row r="23" spans="2:6" ht="47.25" customHeight="1" thickBot="1">
      <c r="B23" s="57" t="s">
        <v>95</v>
      </c>
      <c r="C23" s="58"/>
      <c r="D23" s="58"/>
      <c r="E23" s="58"/>
      <c r="F23" s="34">
        <f>SUM(F9:F21)</f>
        <v>0</v>
      </c>
    </row>
  </sheetData>
  <mergeCells count="4">
    <mergeCell ref="B23:E23"/>
    <mergeCell ref="B2:E2"/>
    <mergeCell ref="C6:F6"/>
    <mergeCell ref="B4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ÚKLFMU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Kratochvíl</dc:creator>
  <cp:keywords/>
  <dc:description/>
  <cp:lastModifiedBy>Marek Buriška</cp:lastModifiedBy>
  <cp:lastPrinted>2015-10-21T14:15:58Z</cp:lastPrinted>
  <dcterms:created xsi:type="dcterms:W3CDTF">2003-06-05T08:51:23Z</dcterms:created>
  <dcterms:modified xsi:type="dcterms:W3CDTF">2015-10-21T14:16:06Z</dcterms:modified>
  <cp:category/>
  <cp:version/>
  <cp:contentType/>
  <cp:contentStatus/>
</cp:coreProperties>
</file>