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okyny" sheetId="7" r:id="rId1"/>
    <sheet name="AV záznamová technika" sheetId="8" r:id="rId2"/>
  </sheets>
  <definedNames/>
  <calcPr calcId="152511"/>
</workbook>
</file>

<file path=xl/sharedStrings.xml><?xml version="1.0" encoding="utf-8"?>
<sst xmlns="http://schemas.openxmlformats.org/spreadsheetml/2006/main" count="125" uniqueCount="76">
  <si>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</si>
  <si>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</si>
  <si>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</si>
  <si>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 zařízení“.</t>
  </si>
  <si>
    <t xml:space="preserve">3. Ve sloupci „Požadované zařízení“ je uvedeno zařízení nebo jeho parametry, které musí splňovat. Ve sloupci „Splnění požadavku“ potvrdí uchazeč, zda jím nabízené zařízení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</si>
  <si>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</si>
  <si>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5. Ve sloupci "Jednotková cena" vyplní uchazeč cenu za jednu měrnou jednotku.</t>
  </si>
  <si>
    <t>Položka číslo</t>
  </si>
  <si>
    <t>Popis položky</t>
  </si>
  <si>
    <t>Požadované zařízení</t>
  </si>
  <si>
    <t>Splnění požadavku
(ANO/NE)</t>
  </si>
  <si>
    <t>Pokyny pro uvedení technických parametrů</t>
  </si>
  <si>
    <t>Technické parametry nabízeného plnění - vyplňte podle pokynů ve sloupci "Pokyny pro uvedení technických parametrů"</t>
  </si>
  <si>
    <t>Počet měrných jednotek</t>
  </si>
  <si>
    <t>Měrná jednotka</t>
  </si>
  <si>
    <t>Jednotková cena [Kč]</t>
  </si>
  <si>
    <t>Celková cena [Kč]</t>
  </si>
  <si>
    <t>ks</t>
  </si>
  <si>
    <t>Celkem Kč bez DPH</t>
  </si>
  <si>
    <r>
      <t>Uveďte název a přesné typové označení nabízeného plnění. </t>
    </r>
    <r>
      <rPr>
        <b/>
        <i/>
        <sz val="11"/>
        <rFont val="Calibri"/>
        <family val="2"/>
        <scheme val="minor"/>
      </rPr>
      <t>K nabídce přiložte technický list zařízení nebo uveďte přesný odkaz na webové stránky, na kterých je technický list zařízení dostupný.</t>
    </r>
  </si>
  <si>
    <t>SW pro ukládání a střih videa</t>
  </si>
  <si>
    <t>SW Livestream Studio – poslední dostupná verze pro OS Microsoft Windows 7 nebo vyšší</t>
  </si>
  <si>
    <t>Instalační kamera studiová</t>
  </si>
  <si>
    <t xml:space="preserve">Instalační PTZ kamera s rozlišením alespoň 4K (3840 x 2160 při snímkové frekvenci 25p); 4K signál dostupný na konektoru HDMI; funkce 4K IP streaming; záznam 4K materiálu na SD karty; genlock, stabilizátor obrazu, dálkové přepínání ND filtrů, alespoň 20x zoom, velikost čipu alespoň 1/2,3” MOS, napájení PoE+; podporuje režim USB-Video; podporuje rozhraní IP, RS-422 a RS-232C; integrovaný webový server; možnost přímého nastavení barevné teploty, gama korekce, či nastavení barevných úrovní; 3G-SDI výstup; 3,5mm jack audio IN; motorová hlava umožňuje otočení alespoň ±175°, náklon -30° – 90°; </t>
  </si>
  <si>
    <t>Ovládací panel k instalačním kamerám</t>
  </si>
  <si>
    <t>Ovladač kompatibilní s dodanou PTZ kamerou, obsahuje joystick pro ovládání pan/tilt, kolébkový oladač pro nastavení zoomu; umožňuje ovládat alespoň 5 kamer najednou pomocí seriového propojení; umožňuje plnou kontrolu dodaných kamer.</t>
  </si>
  <si>
    <t>Ruční HD kamera + objektiv</t>
  </si>
  <si>
    <t>Sada kabeláže</t>
  </si>
  <si>
    <t>- 3× aktivní kabel HDMI, rozlišení alespoň: Ultra HD_4K@50/60Hz, délka min. 25 m;
- 1× kabel HDMI vedený po optickém vlákně, verze HDMI alespoň 1.4, délka min. 50 m</t>
  </si>
  <si>
    <t>Čtecí zařízení</t>
  </si>
  <si>
    <t>Čtecí zařízení pro použití s iPady a tablety s OS Android. Součástí dodávky je transportní brašna.</t>
  </si>
  <si>
    <t>Stativ</t>
  </si>
  <si>
    <t>Dvousekční stativ s výsuvným středovým sloupkem pro použití ve studiu; horní sekce nohou je dvojitá; nosnost alespoň 12kg; maximální výška s vytaženým středovým sloupkem 127 cm (tolerance 5cm); Výsuv středového sloupku probíhá pomocí kliky; maximání výška bez vytaženého sloupku 179cm (tolerance 5cm)</t>
  </si>
  <si>
    <t>Videohlava</t>
  </si>
  <si>
    <t>Fluidní systém pro jemné ovládání videohlavy; instalace na stativ: 3/8" závit; maximání zatížení alespoň 7 kg; rychloupínací destička obsahuje 1/4'' a 3/8'' šrouby; možnost nastavení odporu alespoň do 4 kg; nivelační bublina; hmotnost hlavy max. 1,6 kg; pracovní výška hlavy nepřekročí 13 cm.</t>
  </si>
  <si>
    <t>Kolečka pro stativ</t>
  </si>
  <si>
    <t>Kolečková základna kompatibilní s dodaným stativem, možnost aretace jedním pedálem</t>
  </si>
  <si>
    <t>Stativ pro instalační kamery</t>
  </si>
  <si>
    <t>2-sekční video stativ; max. výška s vytaženým středovým sloupem alespoň 173 cm; nosnost alespoň 18 kg; obsahuje vodováhu; hmotnost alespoň 5 kg, maximálně 7 kg</t>
  </si>
  <si>
    <t>Sada dou mikrofonů: 1× všesměrový mikrofon, 1× kardiodní mikrofon; frekvenční rozsah min. 30 Hz – 18 kHz; konektor: XLR;  fantomové napájení 48 V; délka kabelu alespoň 1,8 m.</t>
  </si>
  <si>
    <t>Audio záznamník</t>
  </si>
  <si>
    <t>Multistopý rekordér; možnost nahrávání 8 stop; přehrávání 16 stop; 8 kombinovaných XLR/TRS vstupů; phantomové napájení; stereo RCA výstup, nahrávání na SD karty.</t>
  </si>
  <si>
    <t>Studiovy mikrofon s POP filtrem</t>
  </si>
  <si>
    <t>Kondenzátorový velkokapacitní studiový mikrofon; kapsle s interním odpružením; odpružený pavouk SMR vč. pop filtru; vlastní hluk elektroniky mikrofonu max. 4,5 dB; max. SPL 132 dB nebo více; frekvenční rozsah min. 20 Hz – 20 kHz.</t>
  </si>
  <si>
    <t>Audio procesor</t>
  </si>
  <si>
    <t>Dynamický audio procesor, 2 kanály, 2 nezávislé kompresor/limitery a gate; dynamický rozsah alespoň 125 dB;  umožňuje nastavení: threshold, ratio, attack, release, level pro každý kanál, Peak/RMS mód, Hard Knee/Soft Knee charakteristiku; 2 vstupy a výstupy (1/4" TRS jack, přepínatelné citlivosti), 2 sidechain (1/4" TRS jack), rozměr: 1U.</t>
  </si>
  <si>
    <t xml:space="preserve">Zářivkové světlo 2x55W </t>
  </si>
  <si>
    <t>Zářivkové studiové světlo; obsahuje kompatibilní el. předřadník a min. 2 trubice o výkonu minimálně 55 W s barevnou teplotou 5600 K určené pro studiové použití; stabilní barevná teplota; černé provedení, obsahuje klapky.</t>
  </si>
  <si>
    <t>Zářivkové světlo 6x55W</t>
  </si>
  <si>
    <t>Zářivkové studiové světlo; obsahuje kompatibilní el. předřadník a min. 6 trubic o výkonu minimálně 55 W s barevnou teplotou 5600 K určených pro studiové použití; stabilní barevná teplota; černé provedení, obsahuje klapky.</t>
  </si>
  <si>
    <t>LED FRESNELS 1x60 W</t>
  </si>
  <si>
    <t>Světlo LED s čočkou Fresnel a s výkonovou LED min. 60 W; barevná teplota 5600 K; napájení ze sítě, konektory pro připojení baterie, DMX IN, DMX OUT; zabudovaný ovladač pro manuální regulaci intenzity světla; bezhlučný provoz.</t>
  </si>
  <si>
    <t>DMX spínač 4ch</t>
  </si>
  <si>
    <t>4kanálový DMX spínač vybavený alespoň 17 integrovanými programy.</t>
  </si>
  <si>
    <t>ovladač DMX</t>
  </si>
  <si>
    <t>DMX ovládací pult; alespoň 2×12 tahových potenciometrů; minimálně 4600 scén; alespoň 48 programů; MIDI; stejný výrobce jako pro DMX spínač 4ch.</t>
  </si>
  <si>
    <t>kpl</t>
  </si>
  <si>
    <t>Sada mikrofonů</t>
  </si>
  <si>
    <t xml:space="preserve">Technická specifikace a položkový rozpočet - příloha smlouvy AV záznamová technika pro FF MU </t>
  </si>
  <si>
    <t>Kamera s rozlišením minimálně HD, s možností upgrade na 4K; čip o velikosti minimálně 1" s rozlišením alespoň 20 Mpx; objektiv se světelností min. od F2,4, zoom alespoň 12×, na objektivu je umístěn přepínač filtrů; režim paralelního záznamu na dvě paměťové karty, WiFi, náhledový LCD panel, hledáček; výstupy: 3G-HD-SDI, HDMI out, microUSB, sluchátka, mikrofon; odnímatelné madlo s mikrofonními vstupy XLR; paměťová karta od výrobce kamery o kapacitě minimálně 64 GB, přenosová rychlost alespoň 94 MB/s; součástí dodávky je SW update, který umožní záznam v rozlišení 4K.</t>
  </si>
  <si>
    <t xml:space="preserve">Set stativových nohou a hlavy
Stativ:  středový sloupek má polokulovou základu s průměrem 50 mm (tolerance 5 mm); obsahuje vodováhu, možnost náklonu min. +/-15°; čtyři polohy nohou; výška složených nohou 60 cm (tolerance 5 cm); maximální výška alespoň 120 cm, výška s vytaženým středovým sloupkem alespoň 140cm; max. zatížení alespoň 4 kg.
Videohlava: fluidní systémem pro jemné ovládání; instalace na stativ: 3/8" závit; max. zatížení alespoň 7 kg; rychloupínací destička obsahuje 1/4'' a 3/8'' šrouby; možnost nastavení odporu alespoň do 4 kg; nivelační bublina; hmotnost hlavy max. 1,6 kg; pracovní výška hlavy nepřekročí 13 cm. </t>
  </si>
  <si>
    <r>
      <t>Uveďte názvy a přesné typové označení všech částí nabízeného plnění. </t>
    </r>
    <r>
      <rPr>
        <b/>
        <i/>
        <sz val="11"/>
        <rFont val="Calibri"/>
        <family val="2"/>
        <scheme val="minor"/>
      </rPr>
      <t>K nabídce přiložte technické listy jednotl. zařízení nebo uveďte přesný odkaz na webové stránky, na kterých jsou technické list zařízení dostupné.</t>
    </r>
  </si>
  <si>
    <t>Brašna pro nahrávání přednášek
(kamera)</t>
  </si>
  <si>
    <t>Kamera s rozlišením minimálně 4K (rozlišení záznamu min. 3840 x 2160p 30 fps), velikost čipu min. 1", optická stabilizace, optický zoom min. 12x, záznam na paměťové karty, vstup pro mikrofon pomocí jacku 3,5 mm a pomocí patice pro blesk/světlo – napájení mikrofonního přijímače z této patice, wifi; dobíjecí baterie, napájecí adaptér, napájecí kabel, kabel HDMI s minikonektorem, kabel USB, dálkový ovladač, clona objektivu, krytka objektivu; náhradní akumulátor s kapacitou min. 3000 mAh (možný i alternativní výrobce); paměťová karta o kapacitě minimálně 64 GB, rychlost zápisu min. 90 MB/s.
Sada bezdrátového mikrofonu (přijímač+vysílač): přijímač kompatibilní s paticí pro světlo na kameře (přenaší zvuk a napájení), mikrofonní vysílač obsahuje klipsnu na opasek, konektor pro připojení externího mikrofonu, dále obsahuje externí mikrofon klopový, kompatibilní s mikrofonním vysílačem.
Stativ: maximální výška alespoň 1 m, max. nosnost alespoň 1,2 kg, hmotnost max. 1,5 kg, tolerance 400 g.
Kamerové světlo se svítivostí min. 6500Lux (při 50 cm), plynulá regulace barevnosti v rozsahu min. 5600–3200 K, možnost plynulé regulace svítivosti, difuzní filtr, kontrola stavu akumulátoru; napájení z akumulátorů typu NP, obsahuje 2 ks akumulátoru, nabíječku, kloubový úchyt na DSLR/kameru; dále obsahuje držák pro připevnění kamerového světla pro současné použití mikrofonního přijímače a světla.
Brašna pro kameru a kompletní příslušenství s výjimkou stativu; tmavá barva.</t>
  </si>
  <si>
    <t xml:space="preserve">Brašna se světly
</t>
  </si>
  <si>
    <t>Sada tří halogenových světel určených pro filmovou a televizní produkci, výkon min. 
800 W, 3× stmívač s napájecím kabelem v délce alespoň 3 m, 3× klapky, 3× stativ, 
3× modifikátor vyvážení bílé (modrý filtr kompatibilní se světly), 3x halogenová žárovka 
s wolframovým vláknem, barevná teplota: 3200 K, připojení přes klasický spigot, síťový filtr proti střepům prasklé žárovky, taška pro komfortní a bezpečnou přepravu kompletní sady.</t>
  </si>
  <si>
    <t>Led světla</t>
  </si>
  <si>
    <t>Bi color, LED světlo s regulovatelnou intezitou a barevnou teplotou, včetně dálkového ovladače; možnost montáže V-Mount baterie; výkon min. 72 W; dále obsahuje: klapky, stativ, brašnu pro světlo a stativ.</t>
  </si>
  <si>
    <t>Příslušenství pro světla</t>
  </si>
  <si>
    <t>Přenosná nabíječka pro nabíjení čtyř V-mount baterií současně, přepnutím poskytuje také výstup 15 V DC pro napájení kamery, dodáno s napájecím přívodním kabelem a kabelem pro napájení kamery (XLR 4-pin).
3× V-mount lion baterie s kapacitou min. 160 Wh, LED indikátor stavu kapacity, D-sub konektor.
3× V-mount lion baterie s kapacitou min. 95 Wh, LED indikátor stavu kapacity, D-sub konektor.
Dále obsahuje 1× speciální rameno pro uchycení jednoho světla nebo kamery: kloubové, plně otočné (360°), ovládání pomocí páky; na jedné straně ramena kloub s otvorem 5/8", na druhé straně kloub pro nasazení ramena k uchycení kamery, kameru je možné posouvat po délce ramena, dále obsahuje svorku pro uchycení kompletního systému ramena; materiál: hliník; barva: černá.</t>
  </si>
  <si>
    <t>Bezdrátový HD přenos</t>
  </si>
  <si>
    <t>Zařízemí pro digitální bezdrátový přenos obrazu, podpora rozlišení min. 
1920 × 1080p/30fps. Dosah min. 1,5 km, napájení pomocí vestavěného akumulátor, doba provozu min. 4 hodiny.</t>
  </si>
  <si>
    <t>Batoh</t>
  </si>
  <si>
    <t>Batoh vhodný pro přenos kamery a příslušenství dodané v projektu (položka č. 2), vnitřní prostor oddělěný přepážkami na suchý zip, všitá pláštěnka, ergonomie zad a možnost nastavení popruhů, hrudní popruh je možné nastavit alespoň do deseti poloh, po obou stranách obsahuje kapsy pro vložení láhve a přezky pro upevnění stativu, ze předu obsahuje dvojici přezek pro upevnění monopodu nebo trekingových hůlek, vnitřní rozměry: 220 × 140 × 230 mm  (tolerance 30 mm), hmotnost max. 1,2 kg, barva černá.</t>
  </si>
  <si>
    <t xml:space="preserve">6. Ve sloupci "Celková cena" je nastaven vzorec pro výpočet ceny za požadovaný počet měrných jednotek. 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</si>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</sst>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20">
      <alignment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2" fillId="0" borderId="1" xfId="20" applyFont="1" applyBorder="1" applyAlignment="1">
      <alignment/>
      <protection/>
    </xf>
    <xf numFmtId="4" fontId="3" fillId="2" borderId="2" xfId="21" applyNumberFormat="1" applyFont="1" applyFill="1" applyBorder="1" applyAlignment="1" applyProtection="1">
      <alignment horizontal="right" vertical="top"/>
      <protection locked="0"/>
    </xf>
    <xf numFmtId="4" fontId="3" fillId="2" borderId="3" xfId="21" applyNumberFormat="1" applyFont="1" applyFill="1" applyBorder="1" applyAlignment="1" applyProtection="1">
      <alignment horizontal="right" vertical="top"/>
      <protection locked="0"/>
    </xf>
    <xf numFmtId="0" fontId="0" fillId="3" borderId="2" xfId="22" applyFont="1" applyFill="1" applyBorder="1" applyAlignment="1" applyProtection="1">
      <alignment horizontal="center" vertical="top"/>
      <protection/>
    </xf>
    <xf numFmtId="0" fontId="3" fillId="4" borderId="2" xfId="22" applyFont="1" applyFill="1" applyBorder="1" applyAlignment="1" applyProtection="1">
      <alignment horizontal="left" vertical="top" wrapText="1"/>
      <protection/>
    </xf>
    <xf numFmtId="164" fontId="3" fillId="4" borderId="4" xfId="21" applyNumberFormat="1" applyFont="1" applyFill="1" applyBorder="1" applyAlignment="1" applyProtection="1">
      <alignment horizontal="left" vertical="top" wrapText="1"/>
      <protection/>
    </xf>
    <xf numFmtId="164" fontId="7" fillId="4" borderId="4" xfId="21" applyNumberFormat="1" applyFont="1" applyFill="1" applyBorder="1" applyAlignment="1" applyProtection="1">
      <alignment horizontal="left" vertical="top" wrapText="1"/>
      <protection/>
    </xf>
    <xf numFmtId="4" fontId="3" fillId="2" borderId="2" xfId="21" applyNumberFormat="1" applyFont="1" applyFill="1" applyBorder="1" applyAlignment="1" applyProtection="1">
      <alignment horizontal="left" vertical="top" wrapText="1"/>
      <protection locked="0"/>
    </xf>
    <xf numFmtId="0" fontId="0" fillId="4" borderId="2" xfId="22" applyFont="1" applyFill="1" applyBorder="1" applyAlignment="1" applyProtection="1">
      <alignment horizontal="center" vertical="top"/>
      <protection/>
    </xf>
    <xf numFmtId="4" fontId="3" fillId="4" borderId="2" xfId="21" applyNumberFormat="1" applyFont="1" applyFill="1" applyBorder="1" applyAlignment="1" applyProtection="1">
      <alignment horizontal="right" vertical="top"/>
      <protection/>
    </xf>
    <xf numFmtId="164" fontId="0" fillId="4" borderId="4" xfId="21" applyNumberFormat="1" applyFont="1" applyFill="1" applyBorder="1" applyAlignment="1" applyProtection="1">
      <alignment horizontal="left" vertical="top" wrapText="1"/>
      <protection/>
    </xf>
    <xf numFmtId="4" fontId="9" fillId="2" borderId="2" xfId="23" applyNumberFormat="1" applyFill="1" applyBorder="1" applyAlignment="1" applyProtection="1">
      <alignment horizontal="left" vertical="top" wrapText="1"/>
      <protection locked="0"/>
    </xf>
    <xf numFmtId="0" fontId="0" fillId="3" borderId="3" xfId="22" applyFont="1" applyFill="1" applyBorder="1" applyAlignment="1" applyProtection="1">
      <alignment horizontal="center" vertical="top"/>
      <protection/>
    </xf>
    <xf numFmtId="0" fontId="3" fillId="4" borderId="3" xfId="22" applyFont="1" applyFill="1" applyBorder="1" applyAlignment="1" applyProtection="1">
      <alignment horizontal="left" vertical="top" wrapText="1"/>
      <protection/>
    </xf>
    <xf numFmtId="164" fontId="3" fillId="4" borderId="3" xfId="21" applyNumberFormat="1" applyFont="1" applyFill="1" applyBorder="1" applyAlignment="1" applyProtection="1">
      <alignment horizontal="left" vertical="top" wrapText="1"/>
      <protection/>
    </xf>
    <xf numFmtId="164" fontId="7" fillId="4" borderId="3" xfId="21" applyNumberFormat="1" applyFont="1" applyFill="1" applyBorder="1" applyAlignment="1" applyProtection="1">
      <alignment horizontal="left" vertical="top" wrapText="1"/>
      <protection/>
    </xf>
    <xf numFmtId="4" fontId="3" fillId="2" borderId="3" xfId="21" applyNumberFormat="1" applyFont="1" applyFill="1" applyBorder="1" applyAlignment="1" applyProtection="1">
      <alignment horizontal="left" vertical="center" wrapText="1"/>
      <protection locked="0"/>
    </xf>
    <xf numFmtId="0" fontId="0" fillId="4" borderId="3" xfId="22" applyFont="1" applyFill="1" applyBorder="1" applyAlignment="1" applyProtection="1">
      <alignment horizontal="center" vertical="top"/>
      <protection/>
    </xf>
    <xf numFmtId="4" fontId="3" fillId="4" borderId="3" xfId="21" applyNumberFormat="1" applyFont="1" applyFill="1" applyBorder="1" applyAlignment="1" applyProtection="1">
      <alignment horizontal="right" vertical="top"/>
      <protection/>
    </xf>
    <xf numFmtId="0" fontId="0" fillId="0" borderId="0" xfId="22" applyFont="1" applyProtection="1">
      <alignment/>
      <protection/>
    </xf>
    <xf numFmtId="0" fontId="0" fillId="0" borderId="0" xfId="22" applyFont="1" applyAlignment="1" applyProtection="1">
      <alignment horizontal="center"/>
      <protection/>
    </xf>
    <xf numFmtId="0" fontId="2" fillId="0" borderId="5" xfId="22" applyFont="1" applyBorder="1" applyProtection="1">
      <alignment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6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4" fontId="2" fillId="0" borderId="8" xfId="22" applyNumberFormat="1" applyFont="1" applyBorder="1" applyProtection="1">
      <alignment/>
      <protection/>
    </xf>
    <xf numFmtId="0" fontId="2" fillId="0" borderId="9" xfId="22" applyFont="1" applyBorder="1" applyAlignment="1" applyProtection="1">
      <alignment/>
      <protection/>
    </xf>
    <xf numFmtId="0" fontId="2" fillId="0" borderId="9" xfId="22" applyFont="1" applyBorder="1" applyProtection="1">
      <alignment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9" xfId="22" applyFont="1" applyBorder="1" applyProtection="1">
      <alignment/>
      <protection/>
    </xf>
    <xf numFmtId="0" fontId="0" fillId="0" borderId="0" xfId="22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11" xfId="22" applyFont="1" applyBorder="1" applyProtection="1">
      <alignment/>
      <protection/>
    </xf>
    <xf numFmtId="0" fontId="0" fillId="0" borderId="11" xfId="22" applyFont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0" borderId="0" xfId="22" applyAlignment="1" applyProtection="1">
      <alignment horizontal="center"/>
      <protection/>
    </xf>
    <xf numFmtId="0" fontId="0" fillId="0" borderId="0" xfId="22" applyFont="1" applyProtection="1">
      <alignment/>
      <protection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Zadávací podklad pro profese" xfId="21"/>
    <cellStyle name="Normální 2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workbookViewId="0" topLeftCell="A1">
      <selection activeCell="P11" sqref="P11"/>
    </sheetView>
  </sheetViews>
  <sheetFormatPr defaultColWidth="9.140625" defaultRowHeight="15"/>
  <cols>
    <col min="1" max="1" width="8.57421875" style="1" customWidth="1"/>
    <col min="2" max="2" width="17.140625" style="1" customWidth="1"/>
    <col min="3" max="3" width="14.7109375" style="1" customWidth="1"/>
    <col min="4" max="16384" width="9.140625" style="1" customWidth="1"/>
  </cols>
  <sheetData>
    <row r="1" spans="1:9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/>
      <c r="B3" s="45" t="s">
        <v>1</v>
      </c>
      <c r="C3" s="45"/>
      <c r="D3" s="45"/>
      <c r="E3" s="45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>
      <c r="A5"/>
      <c r="B5" s="43" t="s">
        <v>2</v>
      </c>
      <c r="C5" s="43"/>
      <c r="D5" s="43"/>
      <c r="E5" s="43"/>
      <c r="F5" s="43"/>
      <c r="G5" s="43"/>
      <c r="H5" s="43"/>
      <c r="I5" s="43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>
      <c r="A7" s="3"/>
      <c r="B7" s="43" t="s">
        <v>3</v>
      </c>
      <c r="C7" s="43"/>
      <c r="D7" s="43"/>
      <c r="E7" s="43"/>
      <c r="F7" s="43"/>
      <c r="G7" s="43"/>
      <c r="H7" s="43"/>
      <c r="I7" s="43"/>
    </row>
    <row r="8" spans="1:9" ht="15">
      <c r="A8" s="3"/>
      <c r="B8" s="4"/>
      <c r="C8" s="4"/>
      <c r="D8" s="4"/>
      <c r="E8" s="4"/>
      <c r="F8" s="3"/>
      <c r="G8" s="3"/>
      <c r="H8" s="3"/>
      <c r="I8" s="3"/>
    </row>
    <row r="9" spans="1:9" ht="56.25" customHeight="1">
      <c r="A9" s="3"/>
      <c r="B9" s="43" t="s">
        <v>4</v>
      </c>
      <c r="C9" s="43"/>
      <c r="D9" s="43"/>
      <c r="E9" s="43"/>
      <c r="F9" s="43"/>
      <c r="G9" s="43"/>
      <c r="H9" s="43"/>
      <c r="I9" s="43"/>
    </row>
    <row r="10" spans="1:9" ht="15">
      <c r="A10" s="3"/>
      <c r="B10" s="4"/>
      <c r="C10" s="4"/>
      <c r="D10" s="4"/>
      <c r="E10" s="4"/>
      <c r="F10" s="4"/>
      <c r="G10" s="4"/>
      <c r="H10" s="4"/>
      <c r="I10" s="4"/>
    </row>
    <row r="11" spans="1:9" ht="45.75" customHeight="1">
      <c r="A11" s="3"/>
      <c r="B11" s="43" t="s">
        <v>5</v>
      </c>
      <c r="C11" s="43"/>
      <c r="D11" s="43"/>
      <c r="E11" s="43"/>
      <c r="F11" s="43"/>
      <c r="G11" s="43"/>
      <c r="H11" s="43"/>
      <c r="I11" s="43"/>
    </row>
    <row r="13" spans="2:8" ht="15">
      <c r="B13" s="43" t="s">
        <v>6</v>
      </c>
      <c r="C13" s="43"/>
      <c r="D13" s="43"/>
      <c r="E13" s="43"/>
      <c r="F13" s="43"/>
      <c r="G13" s="43"/>
      <c r="H13" s="43"/>
    </row>
    <row r="15" spans="2:9" ht="30.75" customHeight="1">
      <c r="B15" s="43" t="s">
        <v>74</v>
      </c>
      <c r="C15" s="43"/>
      <c r="D15" s="43"/>
      <c r="E15" s="43"/>
      <c r="F15" s="43"/>
      <c r="G15" s="43"/>
      <c r="H15" s="43"/>
      <c r="I15" s="43"/>
    </row>
  </sheetData>
  <mergeCells count="8">
    <mergeCell ref="B15:I15"/>
    <mergeCell ref="B13:H13"/>
    <mergeCell ref="A1:I1"/>
    <mergeCell ref="B3:E3"/>
    <mergeCell ref="B5:I5"/>
    <mergeCell ref="B7:I7"/>
    <mergeCell ref="B9:I9"/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 topLeftCell="A1">
      <selection activeCell="I5" sqref="I5"/>
    </sheetView>
  </sheetViews>
  <sheetFormatPr defaultColWidth="9.140625" defaultRowHeight="15"/>
  <cols>
    <col min="1" max="1" width="8.140625" style="35" customWidth="1"/>
    <col min="2" max="2" width="24.28125" style="35" customWidth="1"/>
    <col min="3" max="3" width="82.140625" style="35" customWidth="1"/>
    <col min="4" max="4" width="10.7109375" style="35" customWidth="1"/>
    <col min="5" max="5" width="24.57421875" style="35" customWidth="1"/>
    <col min="6" max="6" width="40.140625" style="35" customWidth="1"/>
    <col min="7" max="7" width="9.00390625" style="41" customWidth="1"/>
    <col min="8" max="8" width="8.8515625" style="35" customWidth="1"/>
    <col min="9" max="9" width="12.140625" style="35" customWidth="1"/>
    <col min="10" max="10" width="18.140625" style="35" customWidth="1"/>
    <col min="11" max="16384" width="9.140625" style="35" customWidth="1"/>
  </cols>
  <sheetData>
    <row r="1" spans="1:10" ht="15.75" thickTop="1">
      <c r="A1" s="5" t="s">
        <v>58</v>
      </c>
      <c r="B1" s="31"/>
      <c r="C1" s="32"/>
      <c r="D1" s="24"/>
      <c r="E1" s="24"/>
      <c r="F1" s="24"/>
      <c r="G1" s="33"/>
      <c r="H1" s="34"/>
      <c r="I1" s="34"/>
      <c r="J1" s="34"/>
    </row>
    <row r="2" spans="1:10" ht="15">
      <c r="A2" s="36"/>
      <c r="B2" s="37"/>
      <c r="C2" s="37"/>
      <c r="D2" s="24"/>
      <c r="E2" s="24"/>
      <c r="F2" s="24"/>
      <c r="G2" s="38"/>
      <c r="H2" s="37"/>
      <c r="I2" s="37"/>
      <c r="J2" s="37"/>
    </row>
    <row r="3" spans="1:10" ht="45">
      <c r="A3" s="39" t="s">
        <v>7</v>
      </c>
      <c r="B3" s="39" t="s">
        <v>8</v>
      </c>
      <c r="C3" s="40" t="s">
        <v>9</v>
      </c>
      <c r="D3" s="40" t="s">
        <v>10</v>
      </c>
      <c r="E3" s="40" t="s">
        <v>11</v>
      </c>
      <c r="F3" s="40" t="s">
        <v>12</v>
      </c>
      <c r="G3" s="40" t="s">
        <v>13</v>
      </c>
      <c r="H3" s="40" t="s">
        <v>14</v>
      </c>
      <c r="I3" s="40" t="s">
        <v>15</v>
      </c>
      <c r="J3" s="40" t="s">
        <v>16</v>
      </c>
    </row>
    <row r="4" spans="1:10" ht="150">
      <c r="A4" s="8">
        <v>1</v>
      </c>
      <c r="B4" s="9" t="s">
        <v>20</v>
      </c>
      <c r="C4" s="10" t="s">
        <v>21</v>
      </c>
      <c r="D4" s="6"/>
      <c r="E4" s="11" t="s">
        <v>19</v>
      </c>
      <c r="F4" s="6"/>
      <c r="G4" s="13">
        <v>1</v>
      </c>
      <c r="H4" s="13" t="s">
        <v>17</v>
      </c>
      <c r="I4" s="6"/>
      <c r="J4" s="14">
        <f aca="true" t="shared" si="0" ref="J4:J29">G4*I4</f>
        <v>0</v>
      </c>
    </row>
    <row r="5" spans="1:10" ht="150">
      <c r="A5" s="8">
        <v>2</v>
      </c>
      <c r="B5" s="9" t="s">
        <v>22</v>
      </c>
      <c r="C5" s="10" t="s">
        <v>23</v>
      </c>
      <c r="D5" s="6"/>
      <c r="E5" s="11" t="s">
        <v>19</v>
      </c>
      <c r="F5" s="6"/>
      <c r="G5" s="13">
        <v>2</v>
      </c>
      <c r="H5" s="13" t="s">
        <v>17</v>
      </c>
      <c r="I5" s="6"/>
      <c r="J5" s="14">
        <f t="shared" si="0"/>
        <v>0</v>
      </c>
    </row>
    <row r="6" spans="1:10" ht="150">
      <c r="A6" s="8">
        <v>3</v>
      </c>
      <c r="B6" s="9" t="s">
        <v>24</v>
      </c>
      <c r="C6" s="10" t="s">
        <v>25</v>
      </c>
      <c r="D6" s="6"/>
      <c r="E6" s="11" t="s">
        <v>19</v>
      </c>
      <c r="F6" s="6"/>
      <c r="G6" s="13">
        <v>1</v>
      </c>
      <c r="H6" s="13" t="s">
        <v>17</v>
      </c>
      <c r="I6" s="6"/>
      <c r="J6" s="14">
        <f t="shared" si="0"/>
        <v>0</v>
      </c>
    </row>
    <row r="7" spans="1:10" ht="150">
      <c r="A7" s="8">
        <v>4</v>
      </c>
      <c r="B7" s="9" t="s">
        <v>26</v>
      </c>
      <c r="C7" s="10" t="s">
        <v>59</v>
      </c>
      <c r="D7" s="6"/>
      <c r="E7" s="11" t="s">
        <v>19</v>
      </c>
      <c r="F7" s="6"/>
      <c r="G7" s="13">
        <v>1</v>
      </c>
      <c r="H7" s="13" t="s">
        <v>17</v>
      </c>
      <c r="I7" s="6"/>
      <c r="J7" s="14">
        <f t="shared" si="0"/>
        <v>0</v>
      </c>
    </row>
    <row r="8" spans="1:10" ht="150">
      <c r="A8" s="8">
        <v>5</v>
      </c>
      <c r="B8" s="9" t="s">
        <v>27</v>
      </c>
      <c r="C8" s="10" t="s">
        <v>28</v>
      </c>
      <c r="D8" s="6"/>
      <c r="E8" s="11" t="s">
        <v>19</v>
      </c>
      <c r="F8" s="6"/>
      <c r="G8" s="13">
        <v>1</v>
      </c>
      <c r="H8" s="13" t="s">
        <v>56</v>
      </c>
      <c r="I8" s="6"/>
      <c r="J8" s="14">
        <f t="shared" si="0"/>
        <v>0</v>
      </c>
    </row>
    <row r="9" spans="1:10" ht="150">
      <c r="A9" s="8">
        <v>6</v>
      </c>
      <c r="B9" s="9" t="s">
        <v>29</v>
      </c>
      <c r="C9" s="10" t="s">
        <v>30</v>
      </c>
      <c r="D9" s="6"/>
      <c r="E9" s="11" t="s">
        <v>19</v>
      </c>
      <c r="F9" s="6"/>
      <c r="G9" s="13">
        <v>1</v>
      </c>
      <c r="H9" s="13" t="s">
        <v>17</v>
      </c>
      <c r="I9" s="6"/>
      <c r="J9" s="14">
        <f t="shared" si="0"/>
        <v>0</v>
      </c>
    </row>
    <row r="10" spans="1:10" ht="150">
      <c r="A10" s="8">
        <v>7</v>
      </c>
      <c r="B10" s="9" t="s">
        <v>31</v>
      </c>
      <c r="C10" s="10" t="s">
        <v>32</v>
      </c>
      <c r="D10" s="6"/>
      <c r="E10" s="11" t="s">
        <v>19</v>
      </c>
      <c r="F10" s="6" t="s">
        <v>75</v>
      </c>
      <c r="G10" s="13">
        <v>1</v>
      </c>
      <c r="H10" s="13" t="s">
        <v>17</v>
      </c>
      <c r="I10" s="6"/>
      <c r="J10" s="14">
        <f t="shared" si="0"/>
        <v>0</v>
      </c>
    </row>
    <row r="11" spans="1:10" ht="150">
      <c r="A11" s="8">
        <v>8</v>
      </c>
      <c r="B11" s="9" t="s">
        <v>33</v>
      </c>
      <c r="C11" s="10" t="s">
        <v>34</v>
      </c>
      <c r="D11" s="6"/>
      <c r="E11" s="11" t="s">
        <v>19</v>
      </c>
      <c r="F11" s="6"/>
      <c r="G11" s="13">
        <v>1</v>
      </c>
      <c r="H11" s="13" t="s">
        <v>17</v>
      </c>
      <c r="I11" s="6"/>
      <c r="J11" s="14">
        <f t="shared" si="0"/>
        <v>0</v>
      </c>
    </row>
    <row r="12" spans="1:10" ht="150">
      <c r="A12" s="8">
        <v>9</v>
      </c>
      <c r="B12" s="9" t="s">
        <v>35</v>
      </c>
      <c r="C12" s="10" t="s">
        <v>36</v>
      </c>
      <c r="D12" s="6"/>
      <c r="E12" s="11" t="s">
        <v>19</v>
      </c>
      <c r="F12" s="6"/>
      <c r="G12" s="13">
        <v>1</v>
      </c>
      <c r="H12" s="13" t="s">
        <v>17</v>
      </c>
      <c r="I12" s="6"/>
      <c r="J12" s="14">
        <f t="shared" si="0"/>
        <v>0</v>
      </c>
    </row>
    <row r="13" spans="1:10" ht="150">
      <c r="A13" s="8">
        <v>10</v>
      </c>
      <c r="B13" s="9" t="s">
        <v>37</v>
      </c>
      <c r="C13" s="10" t="s">
        <v>38</v>
      </c>
      <c r="D13" s="6"/>
      <c r="E13" s="11" t="s">
        <v>19</v>
      </c>
      <c r="F13" s="6"/>
      <c r="G13" s="13">
        <v>2</v>
      </c>
      <c r="H13" s="13" t="s">
        <v>17</v>
      </c>
      <c r="I13" s="6"/>
      <c r="J13" s="14">
        <f t="shared" si="0"/>
        <v>0</v>
      </c>
    </row>
    <row r="14" spans="1:10" ht="150">
      <c r="A14" s="8">
        <v>11</v>
      </c>
      <c r="B14" s="9" t="s">
        <v>57</v>
      </c>
      <c r="C14" s="10" t="s">
        <v>39</v>
      </c>
      <c r="D14" s="6"/>
      <c r="E14" s="11" t="s">
        <v>19</v>
      </c>
      <c r="F14" s="6"/>
      <c r="G14" s="13">
        <v>1</v>
      </c>
      <c r="H14" s="13" t="s">
        <v>56</v>
      </c>
      <c r="I14" s="6"/>
      <c r="J14" s="14">
        <f t="shared" si="0"/>
        <v>0</v>
      </c>
    </row>
    <row r="15" spans="1:10" ht="150">
      <c r="A15" s="8">
        <v>12</v>
      </c>
      <c r="B15" s="9" t="s">
        <v>40</v>
      </c>
      <c r="C15" s="10" t="s">
        <v>41</v>
      </c>
      <c r="D15" s="6"/>
      <c r="E15" s="11" t="s">
        <v>19</v>
      </c>
      <c r="F15" s="6"/>
      <c r="G15" s="13">
        <v>1</v>
      </c>
      <c r="H15" s="13" t="s">
        <v>17</v>
      </c>
      <c r="I15" s="6"/>
      <c r="J15" s="14">
        <f t="shared" si="0"/>
        <v>0</v>
      </c>
    </row>
    <row r="16" spans="1:10" ht="150">
      <c r="A16" s="8">
        <v>13</v>
      </c>
      <c r="B16" s="9" t="s">
        <v>42</v>
      </c>
      <c r="C16" s="10" t="s">
        <v>43</v>
      </c>
      <c r="D16" s="6"/>
      <c r="E16" s="11" t="s">
        <v>19</v>
      </c>
      <c r="F16" s="6"/>
      <c r="G16" s="13">
        <v>2</v>
      </c>
      <c r="H16" s="13" t="s">
        <v>17</v>
      </c>
      <c r="I16" s="6"/>
      <c r="J16" s="14">
        <f t="shared" si="0"/>
        <v>0</v>
      </c>
    </row>
    <row r="17" spans="1:10" ht="150">
      <c r="A17" s="8">
        <v>14</v>
      </c>
      <c r="B17" s="9" t="s">
        <v>44</v>
      </c>
      <c r="C17" s="10" t="s">
        <v>45</v>
      </c>
      <c r="D17" s="6"/>
      <c r="E17" s="11" t="s">
        <v>19</v>
      </c>
      <c r="F17" s="6"/>
      <c r="G17" s="13">
        <v>1</v>
      </c>
      <c r="H17" s="13" t="s">
        <v>17</v>
      </c>
      <c r="I17" s="6"/>
      <c r="J17" s="14">
        <f t="shared" si="0"/>
        <v>0</v>
      </c>
    </row>
    <row r="18" spans="1:10" ht="150">
      <c r="A18" s="8">
        <v>15</v>
      </c>
      <c r="B18" s="9" t="s">
        <v>46</v>
      </c>
      <c r="C18" s="10" t="s">
        <v>47</v>
      </c>
      <c r="D18" s="6"/>
      <c r="E18" s="11" t="s">
        <v>19</v>
      </c>
      <c r="F18" s="6"/>
      <c r="G18" s="13">
        <v>6</v>
      </c>
      <c r="H18" s="13" t="s">
        <v>17</v>
      </c>
      <c r="I18" s="6"/>
      <c r="J18" s="14">
        <f t="shared" si="0"/>
        <v>0</v>
      </c>
    </row>
    <row r="19" spans="1:10" ht="150">
      <c r="A19" s="8">
        <v>16</v>
      </c>
      <c r="B19" s="9" t="s">
        <v>48</v>
      </c>
      <c r="C19" s="10" t="s">
        <v>49</v>
      </c>
      <c r="D19" s="6"/>
      <c r="E19" s="11" t="s">
        <v>19</v>
      </c>
      <c r="F19" s="6"/>
      <c r="G19" s="13">
        <v>4</v>
      </c>
      <c r="H19" s="13" t="s">
        <v>17</v>
      </c>
      <c r="I19" s="6"/>
      <c r="J19" s="14">
        <f t="shared" si="0"/>
        <v>0</v>
      </c>
    </row>
    <row r="20" spans="1:10" ht="150">
      <c r="A20" s="8">
        <v>17</v>
      </c>
      <c r="B20" s="9" t="s">
        <v>50</v>
      </c>
      <c r="C20" s="10" t="s">
        <v>51</v>
      </c>
      <c r="D20" s="6"/>
      <c r="E20" s="11" t="s">
        <v>19</v>
      </c>
      <c r="F20" s="6"/>
      <c r="G20" s="13">
        <v>4</v>
      </c>
      <c r="H20" s="13" t="s">
        <v>17</v>
      </c>
      <c r="I20" s="6"/>
      <c r="J20" s="14">
        <f t="shared" si="0"/>
        <v>0</v>
      </c>
    </row>
    <row r="21" spans="1:10" ht="150">
      <c r="A21" s="8">
        <v>18</v>
      </c>
      <c r="B21" s="9" t="s">
        <v>52</v>
      </c>
      <c r="C21" s="10" t="s">
        <v>53</v>
      </c>
      <c r="D21" s="6"/>
      <c r="E21" s="11" t="s">
        <v>19</v>
      </c>
      <c r="F21" s="6"/>
      <c r="G21" s="13">
        <v>4</v>
      </c>
      <c r="H21" s="13" t="s">
        <v>17</v>
      </c>
      <c r="I21" s="6"/>
      <c r="J21" s="14">
        <f t="shared" si="0"/>
        <v>0</v>
      </c>
    </row>
    <row r="22" spans="1:10" ht="150.75" thickBot="1">
      <c r="A22" s="17">
        <v>19</v>
      </c>
      <c r="B22" s="18" t="s">
        <v>54</v>
      </c>
      <c r="C22" s="19" t="s">
        <v>55</v>
      </c>
      <c r="D22" s="7"/>
      <c r="E22" s="20" t="s">
        <v>19</v>
      </c>
      <c r="F22" s="7"/>
      <c r="G22" s="22">
        <v>1</v>
      </c>
      <c r="H22" s="22" t="s">
        <v>17</v>
      </c>
      <c r="I22" s="7"/>
      <c r="J22" s="14">
        <f t="shared" si="0"/>
        <v>0</v>
      </c>
    </row>
    <row r="23" spans="1:10" ht="150.75" thickTop="1">
      <c r="A23" s="8">
        <v>20</v>
      </c>
      <c r="B23" s="9" t="s">
        <v>31</v>
      </c>
      <c r="C23" s="10" t="s">
        <v>60</v>
      </c>
      <c r="D23" s="6"/>
      <c r="E23" s="11" t="s">
        <v>61</v>
      </c>
      <c r="F23" s="12"/>
      <c r="G23" s="13">
        <v>2</v>
      </c>
      <c r="H23" s="13" t="s">
        <v>17</v>
      </c>
      <c r="I23" s="6"/>
      <c r="J23" s="14">
        <f t="shared" si="0"/>
        <v>0</v>
      </c>
    </row>
    <row r="24" spans="1:10" ht="285">
      <c r="A24" s="8">
        <v>21</v>
      </c>
      <c r="B24" s="9" t="s">
        <v>62</v>
      </c>
      <c r="C24" s="10" t="s">
        <v>63</v>
      </c>
      <c r="D24" s="6"/>
      <c r="E24" s="11" t="s">
        <v>61</v>
      </c>
      <c r="F24" s="12"/>
      <c r="G24" s="13">
        <v>2</v>
      </c>
      <c r="H24" s="13" t="s">
        <v>17</v>
      </c>
      <c r="I24" s="6"/>
      <c r="J24" s="14">
        <f t="shared" si="0"/>
        <v>0</v>
      </c>
    </row>
    <row r="25" spans="1:10" ht="150">
      <c r="A25" s="8">
        <v>22</v>
      </c>
      <c r="B25" s="9" t="s">
        <v>64</v>
      </c>
      <c r="C25" s="15" t="s">
        <v>65</v>
      </c>
      <c r="D25" s="6"/>
      <c r="E25" s="11" t="s">
        <v>61</v>
      </c>
      <c r="F25" s="12"/>
      <c r="G25" s="13">
        <v>2</v>
      </c>
      <c r="H25" s="13" t="s">
        <v>17</v>
      </c>
      <c r="I25" s="6"/>
      <c r="J25" s="14">
        <f t="shared" si="0"/>
        <v>0</v>
      </c>
    </row>
    <row r="26" spans="1:10" ht="150">
      <c r="A26" s="8">
        <v>23</v>
      </c>
      <c r="B26" s="9" t="s">
        <v>66</v>
      </c>
      <c r="C26" s="10" t="s">
        <v>67</v>
      </c>
      <c r="D26" s="6"/>
      <c r="E26" s="11" t="s">
        <v>61</v>
      </c>
      <c r="F26" s="12"/>
      <c r="G26" s="13">
        <v>3</v>
      </c>
      <c r="H26" s="13" t="s">
        <v>17</v>
      </c>
      <c r="I26" s="6"/>
      <c r="J26" s="14">
        <f t="shared" si="0"/>
        <v>0</v>
      </c>
    </row>
    <row r="27" spans="1:10" ht="180">
      <c r="A27" s="8">
        <v>24</v>
      </c>
      <c r="B27" s="9" t="s">
        <v>68</v>
      </c>
      <c r="C27" s="10" t="s">
        <v>69</v>
      </c>
      <c r="D27" s="6"/>
      <c r="E27" s="11" t="s">
        <v>61</v>
      </c>
      <c r="F27" s="12"/>
      <c r="G27" s="13">
        <v>1</v>
      </c>
      <c r="H27" s="13" t="s">
        <v>56</v>
      </c>
      <c r="I27" s="6"/>
      <c r="J27" s="14">
        <f t="shared" si="0"/>
        <v>0</v>
      </c>
    </row>
    <row r="28" spans="1:10" ht="150">
      <c r="A28" s="8">
        <v>25</v>
      </c>
      <c r="B28" s="9" t="s">
        <v>70</v>
      </c>
      <c r="C28" s="10" t="s">
        <v>71</v>
      </c>
      <c r="D28" s="6"/>
      <c r="E28" s="11" t="s">
        <v>61</v>
      </c>
      <c r="F28" s="16"/>
      <c r="G28" s="13">
        <v>1</v>
      </c>
      <c r="H28" s="13" t="s">
        <v>17</v>
      </c>
      <c r="I28" s="6"/>
      <c r="J28" s="14">
        <f t="shared" si="0"/>
        <v>0</v>
      </c>
    </row>
    <row r="29" spans="1:10" ht="150.75" thickBot="1">
      <c r="A29" s="17">
        <v>26</v>
      </c>
      <c r="B29" s="18" t="s">
        <v>72</v>
      </c>
      <c r="C29" s="19" t="s">
        <v>73</v>
      </c>
      <c r="D29" s="7"/>
      <c r="E29" s="20" t="s">
        <v>61</v>
      </c>
      <c r="F29" s="21"/>
      <c r="G29" s="22">
        <v>1</v>
      </c>
      <c r="H29" s="22" t="s">
        <v>17</v>
      </c>
      <c r="I29" s="7"/>
      <c r="J29" s="23">
        <f t="shared" si="0"/>
        <v>0</v>
      </c>
    </row>
    <row r="30" spans="1:10" ht="16.5" thickBot="1" thickTop="1">
      <c r="A30" s="24"/>
      <c r="B30" s="24"/>
      <c r="C30" s="24"/>
      <c r="D30" s="24"/>
      <c r="E30" s="24"/>
      <c r="F30" s="24"/>
      <c r="G30" s="25"/>
      <c r="H30" s="24"/>
      <c r="I30" s="24"/>
      <c r="J30" s="24"/>
    </row>
    <row r="31" spans="2:10" ht="15.75" thickBot="1">
      <c r="B31" s="24"/>
      <c r="C31" s="24"/>
      <c r="D31" s="24"/>
      <c r="E31" s="24"/>
      <c r="F31" s="26" t="s">
        <v>18</v>
      </c>
      <c r="G31" s="27"/>
      <c r="H31" s="28"/>
      <c r="I31" s="29"/>
      <c r="J31" s="30">
        <f>SUM(J4:J29)</f>
        <v>0</v>
      </c>
    </row>
    <row r="33" ht="15">
      <c r="J33" s="42"/>
    </row>
  </sheetData>
  <sheetProtection algorithmName="SHA-512" hashValue="Nyaswtjoy6L6V78kUo5F7/1lyb/uJHB6HXeOQwi6aIolMnfhZr2ntdvXEu3JM++QAMkO4EeJA9q91o7a7umXSw==" saltValue="/AFAmzHCtKw2mFoK7AUX9Q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c28e208fa7f850ea17beec275a2a6bf9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edcff13948bfd31b9a50b5a9433a1893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D4C8C-632F-40BC-82B8-EC5B57D88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0fef85e6-b107-4830-ab20-5bcf358f40ce"/>
  </ds:schemaRefs>
</ds:datastoreItem>
</file>

<file path=customXml/itemProps2.xml><?xml version="1.0" encoding="utf-8"?>
<ds:datastoreItem xmlns:ds="http://schemas.openxmlformats.org/officeDocument/2006/customXml" ds:itemID="{C35B5D2B-A175-41A9-B4EA-E99B12B6B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398F2-5F73-4C0F-AB06-35C3F5FFD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2015-12-17T14:16:12Z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