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4 VZ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<sst xmlns="http://schemas.openxmlformats.org/spreadsheetml/2006/main" count="45" uniqueCount="41">
  <si>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</si>
  <si>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</si>
  <si>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</si>
  <si>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</si>
  <si>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</si>
  <si>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</si>
  <si>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</si>
  <si>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</si>
  <si>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</si>
  <si>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</si>
  <si>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</si>
  <si>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</si>
  <si>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</si>
  <si>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</si>
  <si>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Simulátory pro LF MU 2016</t>
  </si>
  <si>
    <t>Kontaktní osoba pro převzetí dodávky zboží</t>
  </si>
  <si>
    <t>Číslo a název pracoviště        (místo dodání)</t>
  </si>
  <si>
    <t>Simulátor k nácviku hrudní drenáže a hrudní punkce</t>
  </si>
  <si>
    <t>Trenažér na vyšetření konečníku</t>
  </si>
  <si>
    <t>Model dospělého pacienta pro nácvik intubace</t>
  </si>
  <si>
    <t>Resuscitační figurína dospělého člověka</t>
  </si>
  <si>
    <t>Sada simulátorů pro kardiopulmonální resuscitaci s monitorem KPR</t>
  </si>
  <si>
    <t>Resuscitační simulátor – torzo pro kardiopulmonální resuscitaci</t>
  </si>
  <si>
    <t>Mgr. Petra Juřeníková, Ph.D.</t>
  </si>
  <si>
    <t>Katedra ošetřovatelství, budova 1, areál Univerzitní kampus Bohunice, Kamenice 753/5, Brno</t>
  </si>
  <si>
    <t>tel.: 549 49 5086
e-mail: pjurenik@med.muni.cz</t>
  </si>
  <si>
    <t>doc. MUDr. Libor Paša, Ph.D.</t>
  </si>
  <si>
    <t>Klinika traumatologie, Ponávka 139/6, Zábrdovice, Brno</t>
  </si>
  <si>
    <t>tel.:  545 538 666
e-mail: 56682@mail.muni.cz</t>
  </si>
  <si>
    <t>MUDr. Jan Maláska, Ph.D.</t>
  </si>
  <si>
    <t>tel.: 532 23 2009, 2543
e-mail: jmalaska@fnbrno.cz</t>
  </si>
  <si>
    <t>Klinika anesteziologie, resuscitace a intenzivní medicíny , budova I2, areál Fakultní nemocnice Brno, Jihlavská 20, Bohunice, Brno</t>
  </si>
  <si>
    <t>1111/0002</t>
  </si>
  <si>
    <t>1111/0001</t>
  </si>
  <si>
    <t>MUDr. Vladimír Procházka, Ph.D.</t>
  </si>
  <si>
    <t>tel.: 532 23 2966
e-mail: vprochazka@fnbrno.cz</t>
  </si>
  <si>
    <t>Chirurgická klinika, budova L, areál Fakultní nemocnice Brno, Jihlavská 20, Bohunice, Brno</t>
  </si>
  <si>
    <t>MUDr. Tomáš Novotný, Ph.D.</t>
  </si>
  <si>
    <t>tel.: 543 182 433
e-mail: tomas.novotny@fnusa.cz</t>
  </si>
  <si>
    <t xml:space="preserve"> II. chirurgická klinika, budova A2, areál Fakultní nemocnice u sv. Anny, Pekařská 53, Staré Brno, Brno</t>
  </si>
  <si>
    <t>Simulátory – různé simulátory  - část č. 4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</si>
</sst>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169" fontId="58" fillId="0" borderId="1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0" fontId="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62" fillId="34" borderId="22" xfId="0" applyFont="1" applyFill="1" applyBorder="1" applyAlignment="1">
      <alignment horizontal="left" vertical="center" wrapText="1" indent="1"/>
    </xf>
    <xf numFmtId="0" fontId="62" fillId="34" borderId="23" xfId="0" applyFont="1" applyFill="1" applyBorder="1" applyAlignment="1">
      <alignment horizontal="left" vertical="center" wrapText="1" indent="1"/>
    </xf>
    <xf numFmtId="169" fontId="63" fillId="34" borderId="24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0" borderId="25" xfId="0" applyNumberFormat="1" applyFont="1" applyBorder="1" applyAlignment="1">
      <alignment horizontal="right" vertical="center" wrapText="1" indent="1"/>
    </xf>
    <xf numFmtId="169" fontId="64" fillId="0" borderId="26" xfId="0" applyNumberFormat="1" applyFont="1" applyBorder="1" applyAlignment="1">
      <alignment horizontal="right" vertical="center" wrapText="1" indent="1"/>
    </xf>
    <xf numFmtId="169" fontId="64" fillId="0" borderId="27" xfId="0" applyNumberFormat="1" applyFont="1" applyBorder="1" applyAlignment="1">
      <alignment horizontal="right" vertical="center" wrapText="1" indent="1"/>
    </xf>
    <xf numFmtId="169" fontId="64" fillId="0" borderId="28" xfId="0" applyNumberFormat="1" applyFont="1" applyBorder="1" applyAlignment="1">
      <alignment horizontal="right" vertical="center" wrapText="1" indent="1"/>
    </xf>
    <xf numFmtId="0" fontId="15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left" vertical="center" wrapText="1" indent="1"/>
    </xf>
    <xf numFmtId="0" fontId="62" fillId="34" borderId="31" xfId="0" applyFont="1" applyFill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indent="1"/>
    </xf>
    <xf numFmtId="169" fontId="63" fillId="34" borderId="31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62" fillId="34" borderId="33" xfId="0" applyFont="1" applyFill="1" applyBorder="1" applyAlignment="1">
      <alignment horizontal="left" vertical="center" wrapText="1" indent="1"/>
    </xf>
    <xf numFmtId="0" fontId="16" fillId="0" borderId="34" xfId="0" applyFont="1" applyBorder="1" applyAlignment="1">
      <alignment horizontal="left" indent="1"/>
    </xf>
    <xf numFmtId="169" fontId="63" fillId="34" borderId="33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5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left" vertical="center" wrapText="1" indent="1"/>
    </xf>
    <xf numFmtId="0" fontId="62" fillId="0" borderId="25" xfId="0" applyNumberFormat="1" applyFont="1" applyBorder="1" applyAlignment="1">
      <alignment horizontal="center" vertical="center" wrapText="1"/>
    </xf>
    <xf numFmtId="0" fontId="62" fillId="0" borderId="26" xfId="0" applyNumberFormat="1" applyFont="1" applyBorder="1" applyAlignment="1">
      <alignment horizontal="center" vertical="center" wrapText="1"/>
    </xf>
    <xf numFmtId="169" fontId="64" fillId="33" borderId="25" xfId="0" applyNumberFormat="1" applyFont="1" applyFill="1" applyBorder="1" applyAlignment="1">
      <alignment horizontal="right" vertical="center" wrapText="1" indent="1"/>
    </xf>
    <xf numFmtId="169" fontId="64" fillId="33" borderId="26" xfId="0" applyNumberFormat="1" applyFont="1" applyFill="1" applyBorder="1" applyAlignment="1">
      <alignment horizontal="righ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0" fontId="62" fillId="0" borderId="18" xfId="0" applyNumberFormat="1" applyFont="1" applyBorder="1" applyAlignment="1">
      <alignment horizontal="center" vertical="center" wrapText="1"/>
    </xf>
    <xf numFmtId="169" fontId="64" fillId="33" borderId="18" xfId="0" applyNumberFormat="1" applyFont="1" applyFill="1" applyBorder="1" applyAlignment="1">
      <alignment horizontal="right" vertical="center" wrapText="1" indent="1"/>
    </xf>
    <xf numFmtId="169" fontId="64" fillId="0" borderId="18" xfId="0" applyNumberFormat="1" applyFont="1" applyBorder="1" applyAlignment="1">
      <alignment horizontal="right" vertical="center" wrapText="1" indent="1"/>
    </xf>
    <xf numFmtId="169" fontId="64" fillId="0" borderId="38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tabSelected="1" zoomScale="70" zoomScaleNormal="70" zoomScalePageLayoutView="0" workbookViewId="0" topLeftCell="A4">
      <selection activeCell="F18" sqref="F18:F1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8.140625" style="1" customWidth="1"/>
    <col min="11" max="11" width="10.421875" style="1" customWidth="1"/>
    <col min="12" max="16384" width="9.140625" style="1" customWidth="1"/>
  </cols>
  <sheetData>
    <row r="1" ht="15" customHeight="1"/>
    <row r="2" spans="5:9" ht="27" customHeight="1" thickBot="1">
      <c r="E2" s="24" t="s">
        <v>5</v>
      </c>
      <c r="F2" s="25"/>
      <c r="G2" s="25"/>
      <c r="H2" s="25"/>
      <c r="I2" s="26"/>
    </row>
    <row r="3" spans="2:9" ht="32.25" customHeight="1" thickBot="1">
      <c r="B3" s="27" t="s">
        <v>11</v>
      </c>
      <c r="C3" s="28"/>
      <c r="D3" s="29"/>
      <c r="E3" s="30"/>
      <c r="I3" s="2"/>
    </row>
    <row r="4" spans="2:9" ht="16.5" customHeight="1" thickBot="1">
      <c r="B4" s="6"/>
      <c r="C4" s="5"/>
      <c r="I4" s="2"/>
    </row>
    <row r="5" spans="2:9" ht="32.25" customHeight="1" thickBot="1">
      <c r="B5" s="27" t="s">
        <v>14</v>
      </c>
      <c r="C5" s="28"/>
      <c r="D5" s="28"/>
      <c r="E5" s="31"/>
      <c r="I5" s="2"/>
    </row>
    <row r="6" spans="2:9" ht="15.75" customHeight="1" thickBot="1">
      <c r="B6" s="16"/>
      <c r="C6" s="17"/>
      <c r="D6" s="17"/>
      <c r="E6" s="17"/>
      <c r="I6" s="2"/>
    </row>
    <row r="7" spans="2:9" ht="45.75" customHeight="1" thickBot="1">
      <c r="B7" s="32" t="s">
        <v>40</v>
      </c>
      <c r="C7" s="33"/>
      <c r="D7" s="33"/>
      <c r="E7" s="33"/>
      <c r="F7" s="33"/>
      <c r="G7" s="34"/>
      <c r="H7" s="34"/>
      <c r="I7" s="35"/>
    </row>
    <row r="8" ht="15.75" customHeight="1" thickBot="1"/>
    <row r="9" spans="2:11" ht="57" customHeight="1" thickBot="1">
      <c r="B9" s="8" t="s">
        <v>0</v>
      </c>
      <c r="C9" s="7" t="s">
        <v>9</v>
      </c>
      <c r="D9" s="3" t="s">
        <v>1</v>
      </c>
      <c r="E9" s="3" t="s">
        <v>8</v>
      </c>
      <c r="F9" s="3" t="s">
        <v>6</v>
      </c>
      <c r="G9" s="3" t="s">
        <v>7</v>
      </c>
      <c r="H9" s="13" t="s">
        <v>12</v>
      </c>
      <c r="I9" s="18" t="s">
        <v>15</v>
      </c>
      <c r="J9" s="19" t="s">
        <v>16</v>
      </c>
      <c r="K9" s="4" t="s">
        <v>2</v>
      </c>
    </row>
    <row r="10" spans="2:11" ht="34.5" customHeight="1">
      <c r="B10" s="61">
        <v>1</v>
      </c>
      <c r="C10" s="62" t="s">
        <v>17</v>
      </c>
      <c r="D10" s="63">
        <v>1</v>
      </c>
      <c r="E10" s="65"/>
      <c r="F10" s="41">
        <f>D10*E10</f>
        <v>0</v>
      </c>
      <c r="G10" s="41">
        <f>F10*0.21</f>
        <v>0</v>
      </c>
      <c r="H10" s="43">
        <f>F10+G10</f>
        <v>0</v>
      </c>
      <c r="I10" s="20" t="s">
        <v>37</v>
      </c>
      <c r="J10" s="21">
        <v>110121</v>
      </c>
      <c r="K10" s="67">
        <v>9801</v>
      </c>
    </row>
    <row r="11" spans="2:11" ht="70.5" customHeight="1">
      <c r="B11" s="46"/>
      <c r="C11" s="47"/>
      <c r="D11" s="64"/>
      <c r="E11" s="66"/>
      <c r="F11" s="42"/>
      <c r="G11" s="42"/>
      <c r="H11" s="44"/>
      <c r="I11" s="22" t="s">
        <v>38</v>
      </c>
      <c r="J11" s="23" t="s">
        <v>39</v>
      </c>
      <c r="K11" s="67"/>
    </row>
    <row r="12" spans="2:11" ht="34.5" customHeight="1">
      <c r="B12" s="45">
        <v>2</v>
      </c>
      <c r="C12" s="47" t="s">
        <v>18</v>
      </c>
      <c r="D12" s="68">
        <v>1</v>
      </c>
      <c r="E12" s="69"/>
      <c r="F12" s="70">
        <f>D12*E12</f>
        <v>0</v>
      </c>
      <c r="G12" s="70">
        <f>F12*0.21</f>
        <v>0</v>
      </c>
      <c r="H12" s="71">
        <f>F12+G12</f>
        <v>0</v>
      </c>
      <c r="I12" s="20" t="s">
        <v>34</v>
      </c>
      <c r="J12" s="21">
        <v>110223</v>
      </c>
      <c r="K12" s="67">
        <v>9801</v>
      </c>
    </row>
    <row r="13" spans="2:11" ht="69" customHeight="1">
      <c r="B13" s="46"/>
      <c r="C13" s="47"/>
      <c r="D13" s="68"/>
      <c r="E13" s="69"/>
      <c r="F13" s="70"/>
      <c r="G13" s="70"/>
      <c r="H13" s="71"/>
      <c r="I13" s="22" t="s">
        <v>35</v>
      </c>
      <c r="J13" s="23" t="s">
        <v>36</v>
      </c>
      <c r="K13" s="67"/>
    </row>
    <row r="14" spans="2:11" ht="34.5" customHeight="1">
      <c r="B14" s="45">
        <v>3</v>
      </c>
      <c r="C14" s="47" t="s">
        <v>19</v>
      </c>
      <c r="D14" s="63">
        <v>1</v>
      </c>
      <c r="E14" s="69"/>
      <c r="F14" s="70">
        <f>D14*E14</f>
        <v>0</v>
      </c>
      <c r="G14" s="70">
        <f>F14*0.21</f>
        <v>0</v>
      </c>
      <c r="H14" s="71">
        <f>F14+G14</f>
        <v>0</v>
      </c>
      <c r="I14" s="20" t="s">
        <v>29</v>
      </c>
      <c r="J14" s="21">
        <v>110233</v>
      </c>
      <c r="K14" s="67">
        <v>9801</v>
      </c>
    </row>
    <row r="15" spans="2:11" ht="69" customHeight="1" thickBot="1">
      <c r="B15" s="46"/>
      <c r="C15" s="47"/>
      <c r="D15" s="64"/>
      <c r="E15" s="69"/>
      <c r="F15" s="70"/>
      <c r="G15" s="70"/>
      <c r="H15" s="71"/>
      <c r="I15" s="22" t="s">
        <v>30</v>
      </c>
      <c r="J15" s="23" t="s">
        <v>31</v>
      </c>
      <c r="K15" s="67"/>
    </row>
    <row r="16" spans="2:11" ht="34.5" customHeight="1">
      <c r="B16" s="61">
        <v>4</v>
      </c>
      <c r="C16" s="47" t="s">
        <v>20</v>
      </c>
      <c r="D16" s="68">
        <v>1</v>
      </c>
      <c r="E16" s="69"/>
      <c r="F16" s="70">
        <f>D16*E16</f>
        <v>0</v>
      </c>
      <c r="G16" s="70">
        <f>F16*0.21</f>
        <v>0</v>
      </c>
      <c r="H16" s="71">
        <f>F16+G16</f>
        <v>0</v>
      </c>
      <c r="I16" s="20" t="s">
        <v>26</v>
      </c>
      <c r="J16" s="21">
        <v>110711</v>
      </c>
      <c r="K16" s="67" t="s">
        <v>32</v>
      </c>
    </row>
    <row r="17" spans="2:11" ht="69.75" customHeight="1">
      <c r="B17" s="46"/>
      <c r="C17" s="47"/>
      <c r="D17" s="68"/>
      <c r="E17" s="69"/>
      <c r="F17" s="70"/>
      <c r="G17" s="70"/>
      <c r="H17" s="71"/>
      <c r="I17" s="22" t="s">
        <v>28</v>
      </c>
      <c r="J17" s="23" t="s">
        <v>27</v>
      </c>
      <c r="K17" s="67"/>
    </row>
    <row r="18" spans="2:11" ht="34.5" customHeight="1">
      <c r="B18" s="45">
        <v>5</v>
      </c>
      <c r="C18" s="47" t="s">
        <v>21</v>
      </c>
      <c r="D18" s="63">
        <v>1</v>
      </c>
      <c r="E18" s="69"/>
      <c r="F18" s="70">
        <f>D18*E18</f>
        <v>0</v>
      </c>
      <c r="G18" s="70">
        <f>F18*0.21</f>
        <v>0</v>
      </c>
      <c r="H18" s="71">
        <f>F18+G18</f>
        <v>0</v>
      </c>
      <c r="I18" s="20" t="s">
        <v>23</v>
      </c>
      <c r="J18" s="21">
        <v>110611</v>
      </c>
      <c r="K18" s="67" t="s">
        <v>33</v>
      </c>
    </row>
    <row r="19" spans="2:11" ht="72.75" customHeight="1">
      <c r="B19" s="46"/>
      <c r="C19" s="47"/>
      <c r="D19" s="64"/>
      <c r="E19" s="69"/>
      <c r="F19" s="70"/>
      <c r="G19" s="70"/>
      <c r="H19" s="71"/>
      <c r="I19" s="22" t="s">
        <v>25</v>
      </c>
      <c r="J19" s="23" t="s">
        <v>24</v>
      </c>
      <c r="K19" s="67"/>
    </row>
    <row r="20" spans="2:11" ht="34.5" customHeight="1">
      <c r="B20" s="45">
        <v>6</v>
      </c>
      <c r="C20" s="47" t="s">
        <v>22</v>
      </c>
      <c r="D20" s="68">
        <v>1</v>
      </c>
      <c r="E20" s="69"/>
      <c r="F20" s="70">
        <f>D20*E20</f>
        <v>0</v>
      </c>
      <c r="G20" s="70">
        <f>F20*0.21</f>
        <v>0</v>
      </c>
      <c r="H20" s="71">
        <f>F20+G20</f>
        <v>0</v>
      </c>
      <c r="I20" s="20" t="s">
        <v>23</v>
      </c>
      <c r="J20" s="21">
        <v>110611</v>
      </c>
      <c r="K20" s="67" t="s">
        <v>33</v>
      </c>
    </row>
    <row r="21" spans="2:11" ht="72.75" customHeight="1">
      <c r="B21" s="46"/>
      <c r="C21" s="47"/>
      <c r="D21" s="68"/>
      <c r="E21" s="69"/>
      <c r="F21" s="70"/>
      <c r="G21" s="70"/>
      <c r="H21" s="71"/>
      <c r="I21" s="22" t="s">
        <v>25</v>
      </c>
      <c r="J21" s="23" t="s">
        <v>24</v>
      </c>
      <c r="K21" s="67"/>
    </row>
    <row r="22" spans="2:9" ht="13.5" thickBot="1">
      <c r="B22" s="9"/>
      <c r="C22" s="10"/>
      <c r="D22" s="10"/>
      <c r="E22" s="10"/>
      <c r="F22" s="10"/>
      <c r="G22" s="10"/>
      <c r="H22" s="11"/>
      <c r="I22" s="10"/>
    </row>
    <row r="23" spans="2:8" ht="41.25" customHeight="1">
      <c r="B23" s="36" t="s">
        <v>3</v>
      </c>
      <c r="C23" s="37"/>
      <c r="D23" s="15"/>
      <c r="E23" s="38">
        <f>SUM(F10:F21)</f>
        <v>0</v>
      </c>
      <c r="F23" s="39"/>
      <c r="G23" s="39"/>
      <c r="H23" s="40"/>
    </row>
    <row r="24" spans="2:8" ht="41.25" customHeight="1">
      <c r="B24" s="48" t="s">
        <v>4</v>
      </c>
      <c r="C24" s="49"/>
      <c r="D24" s="14"/>
      <c r="E24" s="50">
        <f>SUM(G10:G21)</f>
        <v>0</v>
      </c>
      <c r="F24" s="51"/>
      <c r="G24" s="51"/>
      <c r="H24" s="52"/>
    </row>
    <row r="25" spans="2:8" ht="41.25" customHeight="1" thickBot="1">
      <c r="B25" s="53" t="s">
        <v>10</v>
      </c>
      <c r="C25" s="54"/>
      <c r="D25" s="14"/>
      <c r="E25" s="55">
        <f>SUM(H10:H21)</f>
        <v>0</v>
      </c>
      <c r="F25" s="56"/>
      <c r="G25" s="56"/>
      <c r="H25" s="57"/>
    </row>
    <row r="26" ht="19.5" customHeight="1" thickBot="1"/>
    <row r="27" spans="4:8" ht="36" customHeight="1" thickBot="1">
      <c r="D27" s="12"/>
      <c r="E27" s="58" t="s">
        <v>13</v>
      </c>
      <c r="F27" s="59"/>
      <c r="G27" s="59"/>
      <c r="H27" s="60"/>
    </row>
  </sheetData>
  <sheetProtection/>
  <mergeCells count="59">
    <mergeCell ref="H20:H21"/>
    <mergeCell ref="K20:K21"/>
    <mergeCell ref="B20:B21"/>
    <mergeCell ref="C20:C21"/>
    <mergeCell ref="D20:D21"/>
    <mergeCell ref="E20:E21"/>
    <mergeCell ref="F20:F21"/>
    <mergeCell ref="G20:G21"/>
    <mergeCell ref="H16:H17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B16:B17"/>
    <mergeCell ref="C16:C17"/>
    <mergeCell ref="D16:D17"/>
    <mergeCell ref="E16:E17"/>
    <mergeCell ref="F16:F17"/>
    <mergeCell ref="G16:G17"/>
    <mergeCell ref="D14:D15"/>
    <mergeCell ref="E14:E15"/>
    <mergeCell ref="F14:F15"/>
    <mergeCell ref="G14:G15"/>
    <mergeCell ref="H14:H15"/>
    <mergeCell ref="K14:K15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24:C24"/>
    <mergeCell ref="E24:H24"/>
    <mergeCell ref="B25:C25"/>
    <mergeCell ref="E25:H25"/>
    <mergeCell ref="E27:H27"/>
    <mergeCell ref="B10:B11"/>
    <mergeCell ref="C10:C11"/>
    <mergeCell ref="D10:D11"/>
    <mergeCell ref="E10:E11"/>
    <mergeCell ref="F10:F11"/>
    <mergeCell ref="E2:I2"/>
    <mergeCell ref="B3:E3"/>
    <mergeCell ref="B5:E5"/>
    <mergeCell ref="B7:I7"/>
    <mergeCell ref="B23:C23"/>
    <mergeCell ref="E23:H23"/>
    <mergeCell ref="G10:G11"/>
    <mergeCell ref="H10:H11"/>
    <mergeCell ref="B14:B15"/>
    <mergeCell ref="C14:C15"/>
  </mergeCells>
  <printOptions/>
  <pageMargins left="0.7" right="0.7" top="0.787401575" bottom="0.787401575" header="0.3" footer="0.3"/>
  <pageSetup fitToHeight="0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2016-08-01T14:15:28Z</cp:lastPrinted>
  <dcterms:created xsi:type="dcterms:W3CDTF">2013-07-26T05:21:15Z</dcterms:created>
  <dcterms:modified xsi:type="dcterms:W3CDTF">2016-08-01T14:15:55Z</dcterms:modified>
  <cp:category/>
  <cp:version/>
  <cp:contentType/>
  <cp:contentStatus/>
</cp:coreProperties>
</file>