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<sst xmlns="http://schemas.openxmlformats.org/spreadsheetml/2006/main" count="34" uniqueCount="34">
  <si>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Položka č.</t>
  </si>
  <si>
    <t>Počet ks</t>
  </si>
  <si>
    <t>Zdroj financování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</si>
  <si>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</si>
  <si>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</si>
  <si>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</si>
  <si>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</si>
  <si>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</si>
  <si>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Položkový rozpočet</t>
  </si>
  <si>
    <t>Celkem za položku v Kč včetně DPH</t>
  </si>
  <si>
    <t>vyplní uchazeč v rámci zpracování nabídkové ceny</t>
  </si>
  <si>
    <t>Příloha č. 2 Smlouvy</t>
  </si>
  <si>
    <t>Náhradní porodní cesty</t>
  </si>
  <si>
    <t>Dítě</t>
  </si>
  <si>
    <t>Náhradní kůže dolních končetin matky</t>
  </si>
  <si>
    <t xml:space="preserve">Náhradní kůže ruky matky </t>
  </si>
  <si>
    <t>Náhradní žíly horní končetiny matky pro IV. Přístup (kompletní sada)</t>
  </si>
  <si>
    <t xml:space="preserve">Vložka pro epidurální injekci </t>
  </si>
  <si>
    <t>Pupeční šňůra</t>
  </si>
  <si>
    <t xml:space="preserve">Břišní stěna mimo gravidity pro simulaci gynekologických vyšetření </t>
  </si>
  <si>
    <t>Kůže břicha/břišní stěna a chirurgická vložka pro porod císařským řezem</t>
  </si>
  <si>
    <t>Cervix</t>
  </si>
  <si>
    <t>Placenta</t>
  </si>
  <si>
    <t>Simulovaná krev, koncentrát pro 100l krve</t>
  </si>
  <si>
    <t>Minerální olej pro lubrikaci porodních cest 20l</t>
  </si>
  <si>
    <t>Místo s vyhříváním pro první ošetření novorozence</t>
  </si>
  <si>
    <t>Porodní lůžko</t>
  </si>
  <si>
    <t>1A</t>
  </si>
  <si>
    <t>Pokročilý pacientský simulátor těhotné ženy včetně plodu</t>
  </si>
  <si>
    <t>Cena celkem bez DPH</t>
  </si>
  <si>
    <t>Cena celkem včetně DPH</t>
  </si>
  <si>
    <t>Náhradní díly - spotřební materiál</t>
  </si>
  <si>
    <t xml:space="preserve">Název veřejné zakázky: "Simulační celek porod pro LF MU" </t>
  </si>
  <si>
    <t>Poševní vložka (pro epiziotomii)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</si>
</sst>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NumberFormat="1" applyFont="1" applyBorder="1" applyAlignment="1">
      <alignment horizontal="center" vertical="center" wrapText="1"/>
    </xf>
    <xf numFmtId="169" fontId="62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169" fontId="63" fillId="0" borderId="0" xfId="0" applyNumberFormat="1" applyFont="1" applyFill="1" applyBorder="1" applyAlignment="1">
      <alignment horizontal="right" vertical="center" wrapText="1" indent="1"/>
    </xf>
    <xf numFmtId="0" fontId="6" fillId="0" borderId="13" xfId="0" applyFont="1" applyBorder="1" applyAlignment="1">
      <alignment horizontal="left" vertical="center" inden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 wrapText="1"/>
    </xf>
    <xf numFmtId="169" fontId="62" fillId="0" borderId="0" xfId="0" applyNumberFormat="1" applyFont="1" applyFill="1" applyBorder="1" applyAlignment="1">
      <alignment horizontal="right" vertical="center" wrapText="1" indent="1"/>
    </xf>
    <xf numFmtId="0" fontId="1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62" fillId="33" borderId="18" xfId="0" applyNumberFormat="1" applyFont="1" applyFill="1" applyBorder="1" applyAlignment="1">
      <alignment horizontal="right" vertical="center" wrapText="1" indent="1"/>
    </xf>
    <xf numFmtId="169" fontId="62" fillId="0" borderId="14" xfId="0" applyNumberFormat="1" applyFont="1" applyBorder="1" applyAlignment="1">
      <alignment horizontal="right" vertical="center" wrapText="1" indent="1"/>
    </xf>
    <xf numFmtId="169" fontId="62" fillId="0" borderId="15" xfId="0" applyNumberFormat="1" applyFont="1" applyBorder="1" applyAlignment="1">
      <alignment horizontal="right" vertical="center" wrapText="1" indent="1"/>
    </xf>
    <xf numFmtId="0" fontId="65" fillId="0" borderId="19" xfId="0" applyFont="1" applyBorder="1" applyAlignment="1">
      <alignment horizontal="left" vertical="center" wrapText="1" indent="1"/>
    </xf>
    <xf numFmtId="169" fontId="62" fillId="33" borderId="20" xfId="0" applyNumberFormat="1" applyFont="1" applyFill="1" applyBorder="1" applyAlignment="1">
      <alignment horizontal="right" vertical="center" wrapText="1" indent="1"/>
    </xf>
    <xf numFmtId="0" fontId="16" fillId="0" borderId="21" xfId="0" applyFont="1" applyBorder="1" applyAlignment="1">
      <alignment vertical="center"/>
    </xf>
    <xf numFmtId="3" fontId="61" fillId="0" borderId="21" xfId="0" applyNumberFormat="1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9" fontId="62" fillId="0" borderId="23" xfId="0" applyNumberFormat="1" applyFont="1" applyBorder="1" applyAlignment="1">
      <alignment horizontal="right" vertical="center" wrapText="1" indent="1"/>
    </xf>
    <xf numFmtId="169" fontId="62" fillId="0" borderId="24" xfId="0" applyNumberFormat="1" applyFont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left" vertical="center" wrapText="1" indent="1"/>
    </xf>
    <xf numFmtId="0" fontId="65" fillId="0" borderId="30" xfId="0" applyFont="1" applyBorder="1" applyAlignment="1">
      <alignment horizontal="left" vertical="center" wrapText="1" indent="1"/>
    </xf>
    <xf numFmtId="0" fontId="61" fillId="0" borderId="14" xfId="0" applyNumberFormat="1" applyFont="1" applyBorder="1" applyAlignment="1">
      <alignment horizontal="center" vertical="center" wrapText="1"/>
    </xf>
    <xf numFmtId="0" fontId="61" fillId="0" borderId="31" xfId="0" applyNumberFormat="1" applyFont="1" applyBorder="1" applyAlignment="1">
      <alignment horizontal="center" vertical="center" wrapText="1"/>
    </xf>
    <xf numFmtId="169" fontId="62" fillId="33" borderId="18" xfId="0" applyNumberFormat="1" applyFont="1" applyFill="1" applyBorder="1" applyAlignment="1">
      <alignment horizontal="right" vertical="center" wrapText="1" indent="1"/>
    </xf>
    <xf numFmtId="169" fontId="62" fillId="33" borderId="32" xfId="0" applyNumberFormat="1" applyFont="1" applyFill="1" applyBorder="1" applyAlignment="1">
      <alignment horizontal="right" vertical="center" wrapText="1" indent="1"/>
    </xf>
    <xf numFmtId="169" fontId="62" fillId="0" borderId="18" xfId="0" applyNumberFormat="1" applyFont="1" applyBorder="1" applyAlignment="1">
      <alignment horizontal="right" vertical="center" wrapText="1" indent="1"/>
    </xf>
    <xf numFmtId="169" fontId="62" fillId="0" borderId="32" xfId="0" applyNumberFormat="1" applyFont="1" applyBorder="1" applyAlignment="1">
      <alignment horizontal="right" vertical="center" wrapText="1" indent="1"/>
    </xf>
    <xf numFmtId="169" fontId="66" fillId="34" borderId="33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11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horizontal="left" vertical="center" wrapText="1" indent="1"/>
    </xf>
    <xf numFmtId="169" fontId="62" fillId="33" borderId="14" xfId="0" applyNumberFormat="1" applyFont="1" applyFill="1" applyBorder="1" applyAlignment="1">
      <alignment horizontal="right" vertical="center" wrapText="1" indent="1"/>
    </xf>
    <xf numFmtId="169" fontId="62" fillId="33" borderId="31" xfId="0" applyNumberFormat="1" applyFont="1" applyFill="1" applyBorder="1" applyAlignment="1">
      <alignment horizontal="right" vertical="center" wrapText="1" indent="1"/>
    </xf>
    <xf numFmtId="169" fontId="62" fillId="0" borderId="14" xfId="0" applyNumberFormat="1" applyFont="1" applyBorder="1" applyAlignment="1">
      <alignment horizontal="right" vertical="center" wrapText="1" indent="1"/>
    </xf>
    <xf numFmtId="169" fontId="62" fillId="0" borderId="31" xfId="0" applyNumberFormat="1" applyFont="1" applyBorder="1" applyAlignment="1">
      <alignment horizontal="right" vertical="center" wrapText="1" indent="1"/>
    </xf>
    <xf numFmtId="0" fontId="9" fillId="0" borderId="34" xfId="0" applyFont="1" applyBorder="1" applyAlignment="1">
      <alignment horizontal="left" vertical="center" wrapText="1" indent="1"/>
    </xf>
    <xf numFmtId="0" fontId="10" fillId="0" borderId="35" xfId="0" applyFont="1" applyBorder="1" applyAlignment="1">
      <alignment horizontal="left" wrapText="1" indent="1"/>
    </xf>
    <xf numFmtId="0" fontId="0" fillId="0" borderId="35" xfId="0" applyBorder="1" applyAlignment="1">
      <alignment horizontal="left" wrapText="1" indent="1"/>
    </xf>
    <xf numFmtId="0" fontId="0" fillId="0" borderId="36" xfId="0" applyBorder="1" applyAlignment="1">
      <alignment horizontal="left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61" fillId="34" borderId="37" xfId="0" applyFont="1" applyFill="1" applyBorder="1" applyAlignment="1">
      <alignment horizontal="left" vertical="center" wrapText="1" indent="1"/>
    </xf>
    <xf numFmtId="0" fontId="61" fillId="34" borderId="38" xfId="0" applyFont="1" applyFill="1" applyBorder="1" applyAlignment="1">
      <alignment horizontal="left" vertical="center" wrapText="1" indent="1"/>
    </xf>
    <xf numFmtId="169" fontId="66" fillId="34" borderId="39" xfId="0" applyNumberFormat="1" applyFont="1" applyFill="1" applyBorder="1" applyAlignment="1">
      <alignment horizontal="right" vertical="center" wrapText="1" indent="1"/>
    </xf>
    <xf numFmtId="0" fontId="7" fillId="0" borderId="18" xfId="0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right" vertical="center" wrapText="1" indent="1"/>
    </xf>
    <xf numFmtId="169" fontId="62" fillId="0" borderId="15" xfId="0" applyNumberFormat="1" applyFont="1" applyBorder="1" applyAlignment="1">
      <alignment horizontal="right" vertical="center" wrapText="1" indent="1"/>
    </xf>
    <xf numFmtId="169" fontId="62" fillId="0" borderId="40" xfId="0" applyNumberFormat="1" applyFont="1" applyBorder="1" applyAlignment="1">
      <alignment horizontal="right" vertical="center" wrapText="1" indent="1"/>
    </xf>
    <xf numFmtId="0" fontId="61" fillId="34" borderId="41" xfId="0" applyFont="1" applyFill="1" applyBorder="1" applyAlignment="1">
      <alignment horizontal="left" vertical="center" wrapText="1" indent="1"/>
    </xf>
    <xf numFmtId="0" fontId="15" fillId="0" borderId="42" xfId="0" applyFont="1" applyBorder="1" applyAlignment="1">
      <alignment horizontal="left" indent="1"/>
    </xf>
    <xf numFmtId="169" fontId="66" fillId="34" borderId="41" xfId="0" applyNumberFormat="1" applyFont="1" applyFill="1" applyBorder="1" applyAlignment="1">
      <alignment horizontal="right" vertical="center" wrapText="1" indent="1"/>
    </xf>
    <xf numFmtId="0" fontId="7" fillId="0" borderId="21" xfId="0" applyFont="1" applyBorder="1" applyAlignment="1">
      <alignment horizontal="right" vertical="center" wrapText="1" indent="1"/>
    </xf>
    <xf numFmtId="0" fontId="7" fillId="0" borderId="42" xfId="0" applyFont="1" applyBorder="1" applyAlignment="1">
      <alignment horizontal="right" vertical="center" wrapText="1" indent="1"/>
    </xf>
    <xf numFmtId="0" fontId="61" fillId="34" borderId="33" xfId="0" applyFont="1" applyFill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53.00390625" style="1" customWidth="1"/>
    <col min="4" max="4" width="8.421875" style="1" customWidth="1"/>
    <col min="5" max="5" width="25.4218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9" ht="27" customHeight="1" thickBot="1">
      <c r="E2" s="25"/>
      <c r="F2" s="26"/>
      <c r="G2" s="36" t="s">
        <v>11</v>
      </c>
      <c r="H2" s="37"/>
      <c r="I2" s="37"/>
    </row>
    <row r="3" spans="2:5" ht="32.25" customHeight="1" thickBot="1">
      <c r="B3" s="70" t="s">
        <v>8</v>
      </c>
      <c r="C3" s="71"/>
      <c r="D3" s="72"/>
      <c r="E3" s="73"/>
    </row>
    <row r="4" spans="2:3" ht="16.5" customHeight="1" thickBot="1">
      <c r="B4" s="3"/>
      <c r="C4" s="2"/>
    </row>
    <row r="5" spans="2:7" ht="44.25" customHeight="1" thickBot="1">
      <c r="B5" s="64" t="s">
        <v>32</v>
      </c>
      <c r="C5" s="65"/>
      <c r="D5" s="65"/>
      <c r="E5" s="65"/>
      <c r="F5" s="66"/>
      <c r="G5" s="67"/>
    </row>
    <row r="6" ht="15.75" customHeight="1" thickBot="1"/>
    <row r="7" spans="2:9" ht="57" customHeight="1" thickBot="1">
      <c r="B7" s="4" t="s">
        <v>0</v>
      </c>
      <c r="C7" s="17" t="s">
        <v>7</v>
      </c>
      <c r="D7" s="18" t="s">
        <v>1</v>
      </c>
      <c r="E7" s="18" t="s">
        <v>6</v>
      </c>
      <c r="F7" s="18" t="s">
        <v>4</v>
      </c>
      <c r="G7" s="18" t="s">
        <v>5</v>
      </c>
      <c r="H7" s="19" t="s">
        <v>9</v>
      </c>
      <c r="I7" s="20" t="s">
        <v>2</v>
      </c>
    </row>
    <row r="8" spans="2:9" ht="44.25" customHeight="1">
      <c r="B8" s="44">
        <v>1</v>
      </c>
      <c r="C8" s="46" t="s">
        <v>28</v>
      </c>
      <c r="D8" s="48">
        <v>1</v>
      </c>
      <c r="E8" s="60"/>
      <c r="F8" s="62">
        <f>D8*E8</f>
        <v>0</v>
      </c>
      <c r="G8" s="62">
        <f>F8*0.21</f>
        <v>0</v>
      </c>
      <c r="H8" s="79">
        <f>F8+G8</f>
        <v>0</v>
      </c>
      <c r="I8" s="42">
        <v>9801</v>
      </c>
    </row>
    <row r="9" spans="2:9" ht="61.5" customHeight="1" thickBot="1">
      <c r="B9" s="45"/>
      <c r="C9" s="47"/>
      <c r="D9" s="49"/>
      <c r="E9" s="61"/>
      <c r="F9" s="63"/>
      <c r="G9" s="63"/>
      <c r="H9" s="80"/>
      <c r="I9" s="43"/>
    </row>
    <row r="10" spans="2:9" ht="44.25" customHeight="1" thickBot="1">
      <c r="B10" s="35" t="s">
        <v>27</v>
      </c>
      <c r="C10" s="30" t="s">
        <v>31</v>
      </c>
      <c r="D10" s="22"/>
      <c r="E10" s="16"/>
      <c r="F10" s="23"/>
      <c r="G10" s="23"/>
      <c r="H10" s="23"/>
      <c r="I10" s="15"/>
    </row>
    <row r="11" spans="2:9" ht="44.25" customHeight="1" thickBot="1">
      <c r="B11" s="24"/>
      <c r="C11" s="32" t="s">
        <v>12</v>
      </c>
      <c r="D11" s="33">
        <v>2</v>
      </c>
      <c r="E11" s="27"/>
      <c r="F11" s="28">
        <f>D11*E11</f>
        <v>0</v>
      </c>
      <c r="G11" s="28">
        <f>F11*0.21</f>
        <v>0</v>
      </c>
      <c r="H11" s="29">
        <f>F11+G11</f>
        <v>0</v>
      </c>
      <c r="I11" s="38">
        <v>9801</v>
      </c>
    </row>
    <row r="12" spans="2:9" ht="44.25" customHeight="1" thickBot="1">
      <c r="B12" s="21"/>
      <c r="C12" s="34" t="s">
        <v>13</v>
      </c>
      <c r="D12" s="33">
        <v>1</v>
      </c>
      <c r="E12" s="31"/>
      <c r="F12" s="28">
        <f aca="true" t="shared" si="0" ref="F12:F24">D12*E12</f>
        <v>0</v>
      </c>
      <c r="G12" s="28">
        <f aca="true" t="shared" si="1" ref="G12:G24">F12*0.21</f>
        <v>0</v>
      </c>
      <c r="H12" s="29">
        <f aca="true" t="shared" si="2" ref="H12:H24">F12+G12</f>
        <v>0</v>
      </c>
      <c r="I12" s="39"/>
    </row>
    <row r="13" spans="2:9" ht="44.25" customHeight="1" thickBot="1">
      <c r="B13" s="21"/>
      <c r="C13" s="34" t="s">
        <v>14</v>
      </c>
      <c r="D13" s="33">
        <v>2</v>
      </c>
      <c r="E13" s="31"/>
      <c r="F13" s="28">
        <f t="shared" si="0"/>
        <v>0</v>
      </c>
      <c r="G13" s="28">
        <f t="shared" si="1"/>
        <v>0</v>
      </c>
      <c r="H13" s="29">
        <f t="shared" si="2"/>
        <v>0</v>
      </c>
      <c r="I13" s="39"/>
    </row>
    <row r="14" spans="2:9" ht="44.25" customHeight="1" thickBot="1">
      <c r="B14" s="21"/>
      <c r="C14" s="34" t="s">
        <v>15</v>
      </c>
      <c r="D14" s="33">
        <v>2</v>
      </c>
      <c r="E14" s="31"/>
      <c r="F14" s="28">
        <f t="shared" si="0"/>
        <v>0</v>
      </c>
      <c r="G14" s="28">
        <f t="shared" si="1"/>
        <v>0</v>
      </c>
      <c r="H14" s="29">
        <f t="shared" si="2"/>
        <v>0</v>
      </c>
      <c r="I14" s="39"/>
    </row>
    <row r="15" spans="2:9" ht="44.25" customHeight="1" thickBot="1">
      <c r="B15" s="21"/>
      <c r="C15" s="34" t="s">
        <v>16</v>
      </c>
      <c r="D15" s="33">
        <v>4</v>
      </c>
      <c r="E15" s="31"/>
      <c r="F15" s="28">
        <f t="shared" si="0"/>
        <v>0</v>
      </c>
      <c r="G15" s="28">
        <f t="shared" si="1"/>
        <v>0</v>
      </c>
      <c r="H15" s="29">
        <f t="shared" si="2"/>
        <v>0</v>
      </c>
      <c r="I15" s="39"/>
    </row>
    <row r="16" spans="2:9" ht="44.25" customHeight="1" thickBot="1">
      <c r="B16" s="21"/>
      <c r="C16" s="34" t="s">
        <v>17</v>
      </c>
      <c r="D16" s="33">
        <v>2</v>
      </c>
      <c r="E16" s="31"/>
      <c r="F16" s="28">
        <f t="shared" si="0"/>
        <v>0</v>
      </c>
      <c r="G16" s="28">
        <f t="shared" si="1"/>
        <v>0</v>
      </c>
      <c r="H16" s="29">
        <f t="shared" si="2"/>
        <v>0</v>
      </c>
      <c r="I16" s="39"/>
    </row>
    <row r="17" spans="2:9" ht="44.25" customHeight="1" thickBot="1">
      <c r="B17" s="21"/>
      <c r="C17" s="34" t="s">
        <v>18</v>
      </c>
      <c r="D17" s="33">
        <v>10</v>
      </c>
      <c r="E17" s="31"/>
      <c r="F17" s="28">
        <f t="shared" si="0"/>
        <v>0</v>
      </c>
      <c r="G17" s="28">
        <f t="shared" si="1"/>
        <v>0</v>
      </c>
      <c r="H17" s="29">
        <f t="shared" si="2"/>
        <v>0</v>
      </c>
      <c r="I17" s="39"/>
    </row>
    <row r="18" spans="2:9" ht="44.25" customHeight="1" thickBot="1">
      <c r="B18" s="21"/>
      <c r="C18" s="34" t="s">
        <v>23</v>
      </c>
      <c r="D18" s="33">
        <v>1</v>
      </c>
      <c r="E18" s="31"/>
      <c r="F18" s="28">
        <f t="shared" si="0"/>
        <v>0</v>
      </c>
      <c r="G18" s="28">
        <f t="shared" si="1"/>
        <v>0</v>
      </c>
      <c r="H18" s="29">
        <f t="shared" si="2"/>
        <v>0</v>
      </c>
      <c r="I18" s="39"/>
    </row>
    <row r="19" spans="2:9" ht="44.25" customHeight="1" thickBot="1">
      <c r="B19" s="21"/>
      <c r="C19" s="34" t="s">
        <v>24</v>
      </c>
      <c r="D19" s="33">
        <v>1</v>
      </c>
      <c r="E19" s="31"/>
      <c r="F19" s="28">
        <f t="shared" si="0"/>
        <v>0</v>
      </c>
      <c r="G19" s="28">
        <f t="shared" si="1"/>
        <v>0</v>
      </c>
      <c r="H19" s="29">
        <f t="shared" si="2"/>
        <v>0</v>
      </c>
      <c r="I19" s="39"/>
    </row>
    <row r="20" spans="2:9" ht="44.25" customHeight="1" thickBot="1">
      <c r="B20" s="21"/>
      <c r="C20" s="34" t="s">
        <v>19</v>
      </c>
      <c r="D20" s="33">
        <v>1</v>
      </c>
      <c r="E20" s="31"/>
      <c r="F20" s="28">
        <f t="shared" si="0"/>
        <v>0</v>
      </c>
      <c r="G20" s="28">
        <f t="shared" si="1"/>
        <v>0</v>
      </c>
      <c r="H20" s="29">
        <f t="shared" si="2"/>
        <v>0</v>
      </c>
      <c r="I20" s="39"/>
    </row>
    <row r="21" spans="2:9" ht="44.25" customHeight="1" thickBot="1">
      <c r="B21" s="21"/>
      <c r="C21" s="34" t="s">
        <v>20</v>
      </c>
      <c r="D21" s="33">
        <v>2</v>
      </c>
      <c r="E21" s="31"/>
      <c r="F21" s="28">
        <f t="shared" si="0"/>
        <v>0</v>
      </c>
      <c r="G21" s="28">
        <f t="shared" si="1"/>
        <v>0</v>
      </c>
      <c r="H21" s="29">
        <f t="shared" si="2"/>
        <v>0</v>
      </c>
      <c r="I21" s="39"/>
    </row>
    <row r="22" spans="2:9" ht="44.25" customHeight="1" thickBot="1">
      <c r="B22" s="21"/>
      <c r="C22" s="34" t="s">
        <v>21</v>
      </c>
      <c r="D22" s="33">
        <v>2</v>
      </c>
      <c r="E22" s="31"/>
      <c r="F22" s="28">
        <f t="shared" si="0"/>
        <v>0</v>
      </c>
      <c r="G22" s="28">
        <f t="shared" si="1"/>
        <v>0</v>
      </c>
      <c r="H22" s="29">
        <f t="shared" si="2"/>
        <v>0</v>
      </c>
      <c r="I22" s="39"/>
    </row>
    <row r="23" spans="2:9" ht="44.25" customHeight="1" thickBot="1">
      <c r="B23" s="21"/>
      <c r="C23" s="34" t="s">
        <v>33</v>
      </c>
      <c r="D23" s="33">
        <v>2</v>
      </c>
      <c r="E23" s="31"/>
      <c r="F23" s="28">
        <f t="shared" si="0"/>
        <v>0</v>
      </c>
      <c r="G23" s="28">
        <f t="shared" si="1"/>
        <v>0</v>
      </c>
      <c r="H23" s="29">
        <f t="shared" si="2"/>
        <v>0</v>
      </c>
      <c r="I23" s="39"/>
    </row>
    <row r="24" spans="2:9" ht="44.25" customHeight="1" thickBot="1">
      <c r="B24" s="21"/>
      <c r="C24" s="34" t="s">
        <v>22</v>
      </c>
      <c r="D24" s="33">
        <v>2</v>
      </c>
      <c r="E24" s="31"/>
      <c r="F24" s="28">
        <f t="shared" si="0"/>
        <v>0</v>
      </c>
      <c r="G24" s="28">
        <f t="shared" si="1"/>
        <v>0</v>
      </c>
      <c r="H24" s="29">
        <f t="shared" si="2"/>
        <v>0</v>
      </c>
      <c r="I24" s="39"/>
    </row>
    <row r="25" spans="2:9" ht="44.25" customHeight="1">
      <c r="B25" s="44">
        <v>2</v>
      </c>
      <c r="C25" s="46" t="s">
        <v>25</v>
      </c>
      <c r="D25" s="48">
        <v>1</v>
      </c>
      <c r="E25" s="50"/>
      <c r="F25" s="52">
        <f>D25*E25</f>
        <v>0</v>
      </c>
      <c r="G25" s="52">
        <f>F25*0.21</f>
        <v>0</v>
      </c>
      <c r="H25" s="40">
        <f>F25+G25</f>
        <v>0</v>
      </c>
      <c r="I25" s="42">
        <v>9801</v>
      </c>
    </row>
    <row r="26" spans="2:9" ht="73.5" customHeight="1" thickBot="1">
      <c r="B26" s="45"/>
      <c r="C26" s="47"/>
      <c r="D26" s="49"/>
      <c r="E26" s="51"/>
      <c r="F26" s="53"/>
      <c r="G26" s="53"/>
      <c r="H26" s="41"/>
      <c r="I26" s="43"/>
    </row>
    <row r="27" spans="2:9" ht="44.25" customHeight="1">
      <c r="B27" s="44">
        <v>3</v>
      </c>
      <c r="C27" s="46" t="s">
        <v>26</v>
      </c>
      <c r="D27" s="48">
        <v>1</v>
      </c>
      <c r="E27" s="50"/>
      <c r="F27" s="52">
        <f>D27*E27</f>
        <v>0</v>
      </c>
      <c r="G27" s="52">
        <f>F27*0.21</f>
        <v>0</v>
      </c>
      <c r="H27" s="40">
        <f>F27+G27</f>
        <v>0</v>
      </c>
      <c r="I27" s="42">
        <v>9801</v>
      </c>
    </row>
    <row r="28" spans="2:9" ht="67.5" customHeight="1" thickBot="1">
      <c r="B28" s="45"/>
      <c r="C28" s="47"/>
      <c r="D28" s="49"/>
      <c r="E28" s="51"/>
      <c r="F28" s="53"/>
      <c r="G28" s="53"/>
      <c r="H28" s="41"/>
      <c r="I28" s="43"/>
    </row>
    <row r="29" spans="2:9" ht="15.75" customHeight="1">
      <c r="B29" s="11"/>
      <c r="C29" s="12"/>
      <c r="D29" s="13"/>
      <c r="E29" s="16"/>
      <c r="F29" s="14"/>
      <c r="G29" s="14"/>
      <c r="H29" s="14"/>
      <c r="I29" s="15"/>
    </row>
    <row r="30" spans="2:8" ht="13.5" thickBot="1">
      <c r="B30" s="5"/>
      <c r="C30" s="6"/>
      <c r="D30" s="6"/>
      <c r="E30" s="6"/>
      <c r="F30" s="6"/>
      <c r="G30" s="6"/>
      <c r="H30" s="7"/>
    </row>
    <row r="31" spans="2:8" ht="41.25" customHeight="1">
      <c r="B31" s="74" t="s">
        <v>29</v>
      </c>
      <c r="C31" s="75"/>
      <c r="D31" s="10"/>
      <c r="E31" s="76">
        <f>SUM(F8,F11:F28)</f>
        <v>0</v>
      </c>
      <c r="F31" s="77"/>
      <c r="G31" s="77"/>
      <c r="H31" s="78"/>
    </row>
    <row r="32" spans="2:8" ht="41.25" customHeight="1">
      <c r="B32" s="81" t="s">
        <v>3</v>
      </c>
      <c r="C32" s="82"/>
      <c r="D32" s="9"/>
      <c r="E32" s="83">
        <f>SUM(G8,G11:G28)</f>
        <v>0</v>
      </c>
      <c r="F32" s="84"/>
      <c r="G32" s="84"/>
      <c r="H32" s="85"/>
    </row>
    <row r="33" spans="2:8" ht="41.25" customHeight="1" thickBot="1">
      <c r="B33" s="86" t="s">
        <v>30</v>
      </c>
      <c r="C33" s="87"/>
      <c r="D33" s="9"/>
      <c r="E33" s="54">
        <f>SUM(H8,H11:H28)</f>
        <v>0</v>
      </c>
      <c r="F33" s="55"/>
      <c r="G33" s="55"/>
      <c r="H33" s="56"/>
    </row>
    <row r="34" ht="19.5" customHeight="1" thickBot="1"/>
    <row r="35" spans="4:8" ht="36" customHeight="1" thickBot="1">
      <c r="D35" s="8"/>
      <c r="E35" s="57" t="s">
        <v>10</v>
      </c>
      <c r="F35" s="58"/>
      <c r="G35" s="58"/>
      <c r="H35" s="59"/>
    </row>
    <row r="38" spans="2:9" ht="38.25" customHeight="1">
      <c r="B38" s="68"/>
      <c r="C38" s="69"/>
      <c r="D38" s="69"/>
      <c r="E38" s="69"/>
      <c r="F38" s="69"/>
      <c r="G38" s="69"/>
      <c r="H38" s="69"/>
      <c r="I38" s="69"/>
    </row>
  </sheetData>
  <sheetProtection/>
  <mergeCells count="36">
    <mergeCell ref="B5:G5"/>
    <mergeCell ref="B38:I38"/>
    <mergeCell ref="B3:E3"/>
    <mergeCell ref="B31:C31"/>
    <mergeCell ref="E31:H31"/>
    <mergeCell ref="G8:G9"/>
    <mergeCell ref="H8:H9"/>
    <mergeCell ref="B32:C32"/>
    <mergeCell ref="E32:H32"/>
    <mergeCell ref="B33:C33"/>
    <mergeCell ref="E33:H33"/>
    <mergeCell ref="E35:H35"/>
    <mergeCell ref="B8:B9"/>
    <mergeCell ref="C8:C9"/>
    <mergeCell ref="D8:D9"/>
    <mergeCell ref="E8:E9"/>
    <mergeCell ref="F8:F9"/>
    <mergeCell ref="B25:B26"/>
    <mergeCell ref="C25:C26"/>
    <mergeCell ref="D25:D26"/>
    <mergeCell ref="E25:E26"/>
    <mergeCell ref="F25:F26"/>
    <mergeCell ref="I8:I9"/>
    <mergeCell ref="H25:H26"/>
    <mergeCell ref="I25:I26"/>
    <mergeCell ref="G25:G26"/>
    <mergeCell ref="G2:I2"/>
    <mergeCell ref="I11:I24"/>
    <mergeCell ref="H27:H28"/>
    <mergeCell ref="I27:I28"/>
    <mergeCell ref="B27:B28"/>
    <mergeCell ref="C27:C28"/>
    <mergeCell ref="D27:D28"/>
    <mergeCell ref="E27:E28"/>
    <mergeCell ref="F27:F28"/>
    <mergeCell ref="G27:G28"/>
  </mergeCells>
  <printOptions/>
  <pageMargins left="0.7" right="0.7" top="0.787401575" bottom="0.787401575" header="0.3" footer="0.3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Olga Korvasová</cp:lastModifiedBy>
  <cp:lastPrinted>2017-06-22T13:53:56Z</cp:lastPrinted>
  <dcterms:created xsi:type="dcterms:W3CDTF">2013-07-26T05:21:15Z</dcterms:created>
  <dcterms:modified xsi:type="dcterms:W3CDTF">2017-11-10T12:45:04Z</dcterms:modified>
  <cp:category/>
  <cp:version/>
  <cp:contentType/>
  <cp:contentStatus/>
</cp:coreProperties>
</file>