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950" windowHeight="8400" activeTab="0"/>
  </bookViews>
  <sheets>
    <sheet name="vedení FF " sheetId="6" r:id="rId1"/>
    <sheet name="List1" sheetId="5" r:id="rId2"/>
  </sheets>
  <definedNames>
    <definedName name="_xlnm.Print_Area" localSheetId="0">'vedení FF '!$B$1:$F$62</definedName>
  </definedNames>
  <calcPr calcId="162913"/>
</workbook>
</file>

<file path=xl/sharedStrings.xml><?xml version="1.0" encoding="utf-8"?>
<sst xmlns="http://schemas.openxmlformats.org/spreadsheetml/2006/main" count="72" uniqueCount="69">
  <si>
    <t>ZAŘIZOVACÍ  PŘEDMĚTY  - SANITA</t>
  </si>
  <si>
    <t>Ventil rohový IVAR.TWISTER DN 15 x DN 10</t>
  </si>
  <si>
    <t>KL1, KL2 – kuchyňská baterie chrom</t>
  </si>
  <si>
    <t>pol. číslo</t>
  </si>
  <si>
    <t>T1 kancelářský stůl, 2000 / 900 mm, D+M</t>
  </si>
  <si>
    <t>T2 kancelářský stůl, 1800 / 800 mm, D+M</t>
  </si>
  <si>
    <t>T3 kancelářský stůl, 1400 / 600 mm, D+M</t>
  </si>
  <si>
    <t>T4 kancelářský stůl, 1800 / 800 mm, D+M</t>
  </si>
  <si>
    <t>T5 jednací stůl, 1400 / 1200 mm, D+M</t>
  </si>
  <si>
    <t>T6 konferenční stolek, 1600 / 800 mm, D+M</t>
  </si>
  <si>
    <t>T7 odkládací stolek, 850 / 850 mm, D+M</t>
  </si>
  <si>
    <t>T9 kancelářský stůl stávající – repase, D+M</t>
  </si>
  <si>
    <t>T10 stůl s výsuvným monitorem, D+M</t>
  </si>
  <si>
    <t>T11 příruční kancelářský stůl, D+M</t>
  </si>
  <si>
    <t>CB lavice, D+M</t>
  </si>
  <si>
    <t>K1 kontejner zásuvkový mobilní, D+M</t>
  </si>
  <si>
    <t>K2 kontejner zásuvkový pevný, D+M</t>
  </si>
  <si>
    <t>K3 kontejner otevřený, D+M</t>
  </si>
  <si>
    <t>SS1 sestava vysokých skříní děkan, D+M</t>
  </si>
  <si>
    <t>SS2 sestava vysokých skříní se šatní skříní, D+M</t>
  </si>
  <si>
    <t>SS3 sestava vysokých tajemník, D+M</t>
  </si>
  <si>
    <t>SS4 sestava nízkých skříněk, D+M</t>
  </si>
  <si>
    <t>KL1 čajová kuchyňka vč. šatního modulu, D+M</t>
  </si>
  <si>
    <t>KL2 čajová kuchyňka se zástěnou, D+M</t>
  </si>
  <si>
    <t>PN1 police nástěnná 250 / 1400 mm, D+M</t>
  </si>
  <si>
    <t>PN2 police nástěnná 250 / 1800 mm, D+M</t>
  </si>
  <si>
    <t>VN věšák nástěnný, D+M</t>
  </si>
  <si>
    <t>VS věšák solitérní, D+M</t>
  </si>
  <si>
    <t>K koberec kusový, D+M</t>
  </si>
  <si>
    <t>NS1 nástěnka popisovatelná 1500 / 1400 mm, D+M</t>
  </si>
  <si>
    <t>NS2 nástěnka magnetická 1200 / 1200 mm, D+M</t>
  </si>
  <si>
    <t>NS3 nástěnka korková 1400 / 550 mm, D+M</t>
  </si>
  <si>
    <t>NS4 nástěnka korková 1800 / 550 mm, D+M</t>
  </si>
  <si>
    <t>SEDACÍ NÁBYTEK</t>
  </si>
  <si>
    <t>S1 sedací souprava třímístná, D+M</t>
  </si>
  <si>
    <t>S2 křeslo, D+M</t>
  </si>
  <si>
    <t>CO1 kancelářské křeslo mobilní děkan, D+M</t>
  </si>
  <si>
    <t>CO2 kancelářské křeslo mobilní tajemník, D+M</t>
  </si>
  <si>
    <t>CO3 kancelářské křeslo mobilní sekretariát, D+M</t>
  </si>
  <si>
    <t>CO4 kancelářská židle jednací s područkami, D+M</t>
  </si>
  <si>
    <t>CO5 kancelářská židle jednací bez područek, D+M</t>
  </si>
  <si>
    <t>CO6 křesílko, D+M</t>
  </si>
  <si>
    <t>ZAŘIZOVACÍ  PŘEDMĚTY  - ELEKTRO</t>
  </si>
  <si>
    <t>5.5 – D (L2) lampa stojací vysoká</t>
  </si>
  <si>
    <t>5.6 – E (L1) lampa stolní hliníkové rameno</t>
  </si>
  <si>
    <t>5.7 – F LED lišta zafrézovaná do dna horních skříněk KL2</t>
  </si>
  <si>
    <t>KL1, KL2 – EOV 5l</t>
  </si>
  <si>
    <t>KL2 – integrovaná MW trouba</t>
  </si>
  <si>
    <t>KL2 – integrovaná chladnička pod desku</t>
  </si>
  <si>
    <t>koordinace, dokončovací  a kompletační práce dle požadavků SOD</t>
  </si>
  <si>
    <t>dílčí součet</t>
  </si>
  <si>
    <t>Z TOHO INVESTIČNÍ</t>
  </si>
  <si>
    <t>DPH ve výši  21%</t>
  </si>
  <si>
    <t>včetně  DPH</t>
  </si>
  <si>
    <t xml:space="preserve">CENA  CELKEM                       </t>
  </si>
  <si>
    <t>bez DPH</t>
  </si>
  <si>
    <r>
      <t xml:space="preserve">CENA  CELKEM         </t>
    </r>
    <r>
      <rPr>
        <sz val="14"/>
        <color theme="1"/>
        <rFont val="Calibri"/>
        <family val="2"/>
        <scheme val="minor"/>
      </rPr>
      <t xml:space="preserve"> </t>
    </r>
  </si>
  <si>
    <t>VÝKAZ VÝMĚR  k ocenění</t>
  </si>
  <si>
    <t>MU FF vedení fakulty</t>
  </si>
  <si>
    <t>VYBAVENÍ INTERIÉRU</t>
  </si>
  <si>
    <t>komplet</t>
  </si>
  <si>
    <t>ks</t>
  </si>
  <si>
    <t>popis</t>
  </si>
  <si>
    <r>
      <t xml:space="preserve">cena 1 kus
</t>
    </r>
    <r>
      <rPr>
        <sz val="8"/>
        <color theme="0"/>
        <rFont val="Calibri"/>
        <family val="2"/>
        <scheme val="minor"/>
      </rPr>
      <t xml:space="preserve">bez DPH </t>
    </r>
  </si>
  <si>
    <r>
      <t xml:space="preserve">cena celková 
</t>
    </r>
    <r>
      <rPr>
        <sz val="8"/>
        <color theme="0"/>
        <rFont val="Calibri"/>
        <family val="2"/>
        <scheme val="minor"/>
      </rPr>
      <t xml:space="preserve">bez DPH </t>
    </r>
  </si>
  <si>
    <t>KL2 – dřez s odkapem, nerez, sifon</t>
  </si>
  <si>
    <t>KL1 – jednodřez hranatý, nerez, sifon</t>
  </si>
  <si>
    <t>Z TOHO  NEINVESTIČNÍ</t>
  </si>
  <si>
    <t xml:space="preserve"> 2. NP budovy C - místnost č. N02012, N02013, N02014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</si>
</sst>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65" fontId="0" fillId="0" borderId="1" xfId="0" applyNumberForma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Border="1"/>
    <xf numFmtId="165" fontId="12" fillId="3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0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/>
    <xf numFmtId="0" fontId="9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65" fontId="10" fillId="3" borderId="3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65" fontId="15" fillId="0" borderId="3" xfId="0" applyNumberFormat="1" applyFont="1" applyBorder="1" applyProtection="1">
      <protection locked="0"/>
    </xf>
    <xf numFmtId="165" fontId="15" fillId="0" borderId="6" xfId="0" applyNumberFormat="1" applyFont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1"/>
  <sheetViews>
    <sheetView tabSelected="1" workbookViewId="0" topLeftCell="A16">
      <selection activeCell="J61" sqref="J61"/>
    </sheetView>
  </sheetViews>
  <sheetFormatPr defaultColWidth="9.140625" defaultRowHeight="15"/>
  <cols>
    <col min="1" max="1" width="2.421875" style="3" customWidth="1"/>
    <col min="2" max="2" width="10.57421875" style="3" customWidth="1"/>
    <col min="3" max="3" width="48.57421875" style="3" customWidth="1"/>
    <col min="4" max="4" width="11.140625" style="3" customWidth="1"/>
    <col min="5" max="6" width="16.8515625" style="3" customWidth="1"/>
    <col min="7" max="7" width="15.140625" style="3" customWidth="1"/>
    <col min="8" max="9" width="9.140625" style="3" customWidth="1"/>
    <col min="10" max="10" width="15.140625" style="3" customWidth="1"/>
    <col min="11" max="11" width="39.8515625" style="3" customWidth="1"/>
    <col min="12" max="16384" width="9.140625" style="3" customWidth="1"/>
  </cols>
  <sheetData>
    <row r="1" spans="2:6" s="10" customFormat="1" ht="20.25" customHeight="1">
      <c r="B1" s="10" t="s">
        <v>57</v>
      </c>
      <c r="F1" s="55" t="s">
        <v>58</v>
      </c>
    </row>
    <row r="2" spans="2:6" ht="21.75" customHeight="1">
      <c r="B2" s="62" t="s">
        <v>68</v>
      </c>
      <c r="C2" s="63"/>
      <c r="D2" s="63"/>
      <c r="E2" s="63"/>
      <c r="F2" s="64"/>
    </row>
    <row r="3" spans="2:6" ht="26.25">
      <c r="B3" s="19" t="s">
        <v>3</v>
      </c>
      <c r="C3" s="18" t="s">
        <v>62</v>
      </c>
      <c r="D3" s="26" t="s">
        <v>61</v>
      </c>
      <c r="E3" s="25" t="s">
        <v>63</v>
      </c>
      <c r="F3" s="27" t="s">
        <v>64</v>
      </c>
    </row>
    <row r="4" spans="2:6" ht="15">
      <c r="B4" s="20" t="s">
        <v>59</v>
      </c>
      <c r="C4" s="21"/>
      <c r="D4" s="12"/>
      <c r="E4" s="32" t="s">
        <v>50</v>
      </c>
      <c r="F4" s="43">
        <f>SUM(F5:F33)</f>
        <v>0</v>
      </c>
    </row>
    <row r="5" spans="2:6" ht="15">
      <c r="B5" s="22">
        <v>1</v>
      </c>
      <c r="C5" s="23" t="s">
        <v>4</v>
      </c>
      <c r="D5" s="24">
        <v>1</v>
      </c>
      <c r="E5" s="57"/>
      <c r="F5" s="35">
        <f>D5*E5</f>
        <v>0</v>
      </c>
    </row>
    <row r="6" spans="2:6" s="10" customFormat="1" ht="15">
      <c r="B6" s="13">
        <v>2</v>
      </c>
      <c r="C6" s="8" t="s">
        <v>5</v>
      </c>
      <c r="D6" s="16">
        <v>1</v>
      </c>
      <c r="E6" s="57"/>
      <c r="F6" s="35">
        <f aca="true" t="shared" si="0" ref="F6:F33">D6*E6</f>
        <v>0</v>
      </c>
    </row>
    <row r="7" spans="2:6" s="10" customFormat="1" ht="15">
      <c r="B7" s="13">
        <v>3</v>
      </c>
      <c r="C7" s="8" t="s">
        <v>6</v>
      </c>
      <c r="D7" s="16">
        <v>1</v>
      </c>
      <c r="E7" s="57"/>
      <c r="F7" s="35">
        <f t="shared" si="0"/>
        <v>0</v>
      </c>
    </row>
    <row r="8" spans="2:6" s="10" customFormat="1" ht="15">
      <c r="B8" s="13">
        <v>4</v>
      </c>
      <c r="C8" s="8" t="s">
        <v>7</v>
      </c>
      <c r="D8" s="16">
        <v>1</v>
      </c>
      <c r="E8" s="57"/>
      <c r="F8" s="35">
        <f t="shared" si="0"/>
        <v>0</v>
      </c>
    </row>
    <row r="9" spans="2:6" s="10" customFormat="1" ht="15">
      <c r="B9" s="13">
        <v>5</v>
      </c>
      <c r="C9" s="8" t="s">
        <v>8</v>
      </c>
      <c r="D9" s="16">
        <v>2</v>
      </c>
      <c r="E9" s="57"/>
      <c r="F9" s="35">
        <f t="shared" si="0"/>
        <v>0</v>
      </c>
    </row>
    <row r="10" spans="2:6" s="10" customFormat="1" ht="15">
      <c r="B10" s="13">
        <v>6</v>
      </c>
      <c r="C10" s="8" t="s">
        <v>9</v>
      </c>
      <c r="D10" s="16">
        <v>1</v>
      </c>
      <c r="E10" s="57"/>
      <c r="F10" s="35">
        <f t="shared" si="0"/>
        <v>0</v>
      </c>
    </row>
    <row r="11" spans="2:6" s="10" customFormat="1" ht="15">
      <c r="B11" s="13">
        <v>7</v>
      </c>
      <c r="C11" s="8" t="s">
        <v>10</v>
      </c>
      <c r="D11" s="16">
        <v>2</v>
      </c>
      <c r="E11" s="57"/>
      <c r="F11" s="35">
        <f t="shared" si="0"/>
        <v>0</v>
      </c>
    </row>
    <row r="12" spans="2:6" s="10" customFormat="1" ht="15">
      <c r="B12" s="13">
        <v>8</v>
      </c>
      <c r="C12" s="8" t="s">
        <v>11</v>
      </c>
      <c r="D12" s="16">
        <v>1</v>
      </c>
      <c r="E12" s="57"/>
      <c r="F12" s="35">
        <f t="shared" si="0"/>
        <v>0</v>
      </c>
    </row>
    <row r="13" spans="2:6" s="10" customFormat="1" ht="15">
      <c r="B13" s="13">
        <v>9</v>
      </c>
      <c r="C13" s="8" t="s">
        <v>12</v>
      </c>
      <c r="D13" s="16">
        <v>1</v>
      </c>
      <c r="E13" s="57"/>
      <c r="F13" s="35">
        <f t="shared" si="0"/>
        <v>0</v>
      </c>
    </row>
    <row r="14" spans="2:6" s="10" customFormat="1" ht="15">
      <c r="B14" s="13">
        <v>10</v>
      </c>
      <c r="C14" s="8" t="s">
        <v>13</v>
      </c>
      <c r="D14" s="16">
        <v>1</v>
      </c>
      <c r="E14" s="57"/>
      <c r="F14" s="35">
        <f t="shared" si="0"/>
        <v>0</v>
      </c>
    </row>
    <row r="15" spans="2:6" s="10" customFormat="1" ht="15">
      <c r="B15" s="13">
        <v>11</v>
      </c>
      <c r="C15" s="8" t="s">
        <v>14</v>
      </c>
      <c r="D15" s="16">
        <v>1</v>
      </c>
      <c r="E15" s="57"/>
      <c r="F15" s="35">
        <f t="shared" si="0"/>
        <v>0</v>
      </c>
    </row>
    <row r="16" spans="2:6" s="10" customFormat="1" ht="15">
      <c r="B16" s="13">
        <v>12</v>
      </c>
      <c r="C16" s="8" t="s">
        <v>15</v>
      </c>
      <c r="D16" s="16">
        <v>2</v>
      </c>
      <c r="E16" s="57"/>
      <c r="F16" s="35">
        <f t="shared" si="0"/>
        <v>0</v>
      </c>
    </row>
    <row r="17" spans="2:6" s="10" customFormat="1" ht="15">
      <c r="B17" s="13">
        <v>13</v>
      </c>
      <c r="C17" s="8" t="s">
        <v>16</v>
      </c>
      <c r="D17" s="16">
        <v>1</v>
      </c>
      <c r="E17" s="57"/>
      <c r="F17" s="35">
        <f t="shared" si="0"/>
        <v>0</v>
      </c>
    </row>
    <row r="18" spans="2:6" s="10" customFormat="1" ht="15">
      <c r="B18" s="13">
        <v>14</v>
      </c>
      <c r="C18" s="8" t="s">
        <v>17</v>
      </c>
      <c r="D18" s="16">
        <v>1</v>
      </c>
      <c r="E18" s="57"/>
      <c r="F18" s="35">
        <f t="shared" si="0"/>
        <v>0</v>
      </c>
    </row>
    <row r="19" spans="2:6" s="10" customFormat="1" ht="15">
      <c r="B19" s="13">
        <v>15</v>
      </c>
      <c r="C19" s="8" t="s">
        <v>18</v>
      </c>
      <c r="D19" s="16">
        <v>1</v>
      </c>
      <c r="E19" s="57"/>
      <c r="F19" s="35">
        <f t="shared" si="0"/>
        <v>0</v>
      </c>
    </row>
    <row r="20" spans="2:6" s="10" customFormat="1" ht="15">
      <c r="B20" s="13">
        <v>16</v>
      </c>
      <c r="C20" s="8" t="s">
        <v>19</v>
      </c>
      <c r="D20" s="16">
        <v>1</v>
      </c>
      <c r="E20" s="57"/>
      <c r="F20" s="35">
        <f t="shared" si="0"/>
        <v>0</v>
      </c>
    </row>
    <row r="21" spans="2:6" s="10" customFormat="1" ht="15">
      <c r="B21" s="13">
        <v>17</v>
      </c>
      <c r="C21" s="8" t="s">
        <v>20</v>
      </c>
      <c r="D21" s="16">
        <v>1</v>
      </c>
      <c r="E21" s="57"/>
      <c r="F21" s="35">
        <f t="shared" si="0"/>
        <v>0</v>
      </c>
    </row>
    <row r="22" spans="2:6" s="10" customFormat="1" ht="15">
      <c r="B22" s="13">
        <v>18</v>
      </c>
      <c r="C22" s="8" t="s">
        <v>21</v>
      </c>
      <c r="D22" s="16">
        <v>1</v>
      </c>
      <c r="E22" s="57"/>
      <c r="F22" s="35">
        <f t="shared" si="0"/>
        <v>0</v>
      </c>
    </row>
    <row r="23" spans="2:6" s="10" customFormat="1" ht="15">
      <c r="B23" s="13">
        <v>19</v>
      </c>
      <c r="C23" s="8" t="s">
        <v>22</v>
      </c>
      <c r="D23" s="16">
        <v>1</v>
      </c>
      <c r="E23" s="57"/>
      <c r="F23" s="35">
        <f>D23*E23</f>
        <v>0</v>
      </c>
    </row>
    <row r="24" spans="2:6" s="10" customFormat="1" ht="15">
      <c r="B24" s="13">
        <v>20</v>
      </c>
      <c r="C24" s="8" t="s">
        <v>23</v>
      </c>
      <c r="D24" s="16">
        <v>1</v>
      </c>
      <c r="E24" s="57"/>
      <c r="F24" s="35">
        <f t="shared" si="0"/>
        <v>0</v>
      </c>
    </row>
    <row r="25" spans="2:6" s="10" customFormat="1" ht="15">
      <c r="B25" s="13">
        <v>21</v>
      </c>
      <c r="C25" s="8" t="s">
        <v>24</v>
      </c>
      <c r="D25" s="16">
        <v>1</v>
      </c>
      <c r="E25" s="57"/>
      <c r="F25" s="35">
        <f t="shared" si="0"/>
        <v>0</v>
      </c>
    </row>
    <row r="26" spans="2:6" s="10" customFormat="1" ht="15">
      <c r="B26" s="13">
        <v>22</v>
      </c>
      <c r="C26" s="8" t="s">
        <v>25</v>
      </c>
      <c r="D26" s="16">
        <v>1</v>
      </c>
      <c r="E26" s="57"/>
      <c r="F26" s="35">
        <f t="shared" si="0"/>
        <v>0</v>
      </c>
    </row>
    <row r="27" spans="2:6" s="10" customFormat="1" ht="15">
      <c r="B27" s="13">
        <v>23</v>
      </c>
      <c r="C27" s="8" t="s">
        <v>26</v>
      </c>
      <c r="D27" s="16">
        <v>1</v>
      </c>
      <c r="E27" s="57"/>
      <c r="F27" s="35">
        <f t="shared" si="0"/>
        <v>0</v>
      </c>
    </row>
    <row r="28" spans="2:6" s="10" customFormat="1" ht="15">
      <c r="B28" s="13">
        <v>24</v>
      </c>
      <c r="C28" s="8" t="s">
        <v>27</v>
      </c>
      <c r="D28" s="16">
        <v>1</v>
      </c>
      <c r="E28" s="57"/>
      <c r="F28" s="35">
        <f t="shared" si="0"/>
        <v>0</v>
      </c>
    </row>
    <row r="29" spans="2:6" s="10" customFormat="1" ht="15">
      <c r="B29" s="13">
        <v>25</v>
      </c>
      <c r="C29" s="8" t="s">
        <v>28</v>
      </c>
      <c r="D29" s="16">
        <v>1</v>
      </c>
      <c r="E29" s="57"/>
      <c r="F29" s="35">
        <f t="shared" si="0"/>
        <v>0</v>
      </c>
    </row>
    <row r="30" spans="2:6" s="10" customFormat="1" ht="15">
      <c r="B30" s="13">
        <v>26</v>
      </c>
      <c r="C30" s="8" t="s">
        <v>29</v>
      </c>
      <c r="D30" s="16">
        <v>1</v>
      </c>
      <c r="E30" s="57"/>
      <c r="F30" s="35">
        <f t="shared" si="0"/>
        <v>0</v>
      </c>
    </row>
    <row r="31" spans="2:6" s="10" customFormat="1" ht="15">
      <c r="B31" s="13">
        <v>27</v>
      </c>
      <c r="C31" s="8" t="s">
        <v>30</v>
      </c>
      <c r="D31" s="16">
        <v>1</v>
      </c>
      <c r="E31" s="57"/>
      <c r="F31" s="35">
        <f t="shared" si="0"/>
        <v>0</v>
      </c>
    </row>
    <row r="32" spans="2:6" ht="15.75" customHeight="1">
      <c r="B32" s="13">
        <v>28</v>
      </c>
      <c r="C32" s="8" t="s">
        <v>31</v>
      </c>
      <c r="D32" s="16">
        <v>1</v>
      </c>
      <c r="E32" s="57"/>
      <c r="F32" s="35">
        <f t="shared" si="0"/>
        <v>0</v>
      </c>
    </row>
    <row r="33" spans="2:6" ht="15.75" customHeight="1">
      <c r="B33" s="13">
        <v>29</v>
      </c>
      <c r="C33" s="8" t="s">
        <v>32</v>
      </c>
      <c r="D33" s="16">
        <v>1</v>
      </c>
      <c r="E33" s="57"/>
      <c r="F33" s="35">
        <f t="shared" si="0"/>
        <v>0</v>
      </c>
    </row>
    <row r="34" spans="2:6" ht="15">
      <c r="B34" s="12" t="s">
        <v>33</v>
      </c>
      <c r="C34" s="14"/>
      <c r="D34" s="17"/>
      <c r="E34" s="32" t="s">
        <v>50</v>
      </c>
      <c r="F34" s="43">
        <f>SUM(F35:F42)</f>
        <v>0</v>
      </c>
    </row>
    <row r="35" spans="2:6" s="10" customFormat="1" ht="15">
      <c r="B35" s="16">
        <v>30</v>
      </c>
      <c r="C35" s="8" t="s">
        <v>34</v>
      </c>
      <c r="D35" s="16">
        <v>3</v>
      </c>
      <c r="E35" s="57"/>
      <c r="F35" s="35">
        <f>D35*E35</f>
        <v>0</v>
      </c>
    </row>
    <row r="36" spans="2:6" s="10" customFormat="1" ht="15">
      <c r="B36" s="16">
        <v>31</v>
      </c>
      <c r="C36" s="8" t="s">
        <v>35</v>
      </c>
      <c r="D36" s="16">
        <v>1</v>
      </c>
      <c r="E36" s="57"/>
      <c r="F36" s="35">
        <f aca="true" t="shared" si="1" ref="F36:F42">D36*E36</f>
        <v>0</v>
      </c>
    </row>
    <row r="37" spans="2:6" s="10" customFormat="1" ht="15">
      <c r="B37" s="16">
        <v>32</v>
      </c>
      <c r="C37" s="8" t="s">
        <v>36</v>
      </c>
      <c r="D37" s="16">
        <v>1</v>
      </c>
      <c r="E37" s="57"/>
      <c r="F37" s="35">
        <f t="shared" si="1"/>
        <v>0</v>
      </c>
    </row>
    <row r="38" spans="2:6" s="10" customFormat="1" ht="15">
      <c r="B38" s="16">
        <v>33</v>
      </c>
      <c r="C38" s="8" t="s">
        <v>37</v>
      </c>
      <c r="D38" s="16">
        <v>1</v>
      </c>
      <c r="E38" s="57"/>
      <c r="F38" s="35">
        <f t="shared" si="1"/>
        <v>0</v>
      </c>
    </row>
    <row r="39" spans="2:6" ht="15">
      <c r="B39" s="16">
        <v>34</v>
      </c>
      <c r="C39" s="8" t="s">
        <v>38</v>
      </c>
      <c r="D39" s="13">
        <v>1</v>
      </c>
      <c r="E39" s="57"/>
      <c r="F39" s="35">
        <f t="shared" si="1"/>
        <v>0</v>
      </c>
    </row>
    <row r="40" spans="2:6" ht="15">
      <c r="B40" s="16">
        <v>35</v>
      </c>
      <c r="C40" s="8" t="s">
        <v>39</v>
      </c>
      <c r="D40" s="13">
        <v>2</v>
      </c>
      <c r="E40" s="57"/>
      <c r="F40" s="35">
        <f t="shared" si="1"/>
        <v>0</v>
      </c>
    </row>
    <row r="41" spans="2:6" ht="15">
      <c r="B41" s="16">
        <v>36</v>
      </c>
      <c r="C41" s="8" t="s">
        <v>40</v>
      </c>
      <c r="D41" s="13">
        <v>10</v>
      </c>
      <c r="E41" s="58"/>
      <c r="F41" s="35">
        <f t="shared" si="1"/>
        <v>0</v>
      </c>
    </row>
    <row r="42" spans="2:6" ht="15">
      <c r="B42" s="16">
        <v>37</v>
      </c>
      <c r="C42" s="8" t="s">
        <v>41</v>
      </c>
      <c r="D42" s="13">
        <v>3</v>
      </c>
      <c r="E42" s="58"/>
      <c r="F42" s="35">
        <f t="shared" si="1"/>
        <v>0</v>
      </c>
    </row>
    <row r="43" spans="2:6" s="2" customFormat="1" ht="15">
      <c r="B43" s="12" t="s">
        <v>0</v>
      </c>
      <c r="C43" s="12"/>
      <c r="D43" s="15"/>
      <c r="E43" s="32" t="s">
        <v>50</v>
      </c>
      <c r="F43" s="43">
        <f>SUM(F44:F47)</f>
        <v>0</v>
      </c>
    </row>
    <row r="44" spans="2:6" s="2" customFormat="1" ht="15">
      <c r="B44" s="13">
        <v>44</v>
      </c>
      <c r="C44" s="8" t="s">
        <v>1</v>
      </c>
      <c r="D44" s="9">
        <v>2</v>
      </c>
      <c r="E44" s="58"/>
      <c r="F44" s="44">
        <f>D44*E44</f>
        <v>0</v>
      </c>
    </row>
    <row r="45" spans="2:6" s="2" customFormat="1" ht="15">
      <c r="B45" s="13">
        <v>45</v>
      </c>
      <c r="C45" s="8" t="s">
        <v>66</v>
      </c>
      <c r="D45" s="9">
        <v>1</v>
      </c>
      <c r="E45" s="58"/>
      <c r="F45" s="44">
        <f aca="true" t="shared" si="2" ref="F45:F47">D45*E45</f>
        <v>0</v>
      </c>
    </row>
    <row r="46" spans="2:6" s="2" customFormat="1" ht="15">
      <c r="B46" s="13">
        <v>46</v>
      </c>
      <c r="C46" s="8" t="s">
        <v>2</v>
      </c>
      <c r="D46" s="9">
        <v>2</v>
      </c>
      <c r="E46" s="58"/>
      <c r="F46" s="44">
        <f t="shared" si="2"/>
        <v>0</v>
      </c>
    </row>
    <row r="47" spans="2:6" s="2" customFormat="1" ht="15">
      <c r="B47" s="13">
        <v>47</v>
      </c>
      <c r="C47" s="8" t="s">
        <v>65</v>
      </c>
      <c r="D47" s="9">
        <v>1</v>
      </c>
      <c r="E47" s="58"/>
      <c r="F47" s="44">
        <f t="shared" si="2"/>
        <v>0</v>
      </c>
    </row>
    <row r="48" spans="2:6" s="2" customFormat="1" ht="15">
      <c r="B48" s="12" t="s">
        <v>42</v>
      </c>
      <c r="C48" s="12"/>
      <c r="D48" s="12"/>
      <c r="E48" s="32" t="s">
        <v>50</v>
      </c>
      <c r="F48" s="43">
        <f>SUM(F49:F54)</f>
        <v>0</v>
      </c>
    </row>
    <row r="49" spans="2:6" s="2" customFormat="1" ht="15">
      <c r="B49" s="13">
        <v>48</v>
      </c>
      <c r="C49" s="8" t="s">
        <v>43</v>
      </c>
      <c r="D49" s="9">
        <v>1</v>
      </c>
      <c r="E49" s="58"/>
      <c r="F49" s="44">
        <f>D49*E49</f>
        <v>0</v>
      </c>
    </row>
    <row r="50" spans="2:6" s="2" customFormat="1" ht="15">
      <c r="B50" s="13">
        <v>49</v>
      </c>
      <c r="C50" s="8" t="s">
        <v>44</v>
      </c>
      <c r="D50" s="9">
        <v>2</v>
      </c>
      <c r="E50" s="58"/>
      <c r="F50" s="44">
        <f aca="true" t="shared" si="3" ref="F50:F54">D50*E50</f>
        <v>0</v>
      </c>
    </row>
    <row r="51" spans="2:6" s="2" customFormat="1" ht="15">
      <c r="B51" s="13">
        <v>50</v>
      </c>
      <c r="C51" s="8" t="s">
        <v>45</v>
      </c>
      <c r="D51" s="9">
        <v>1</v>
      </c>
      <c r="E51" s="58"/>
      <c r="F51" s="44">
        <f t="shared" si="3"/>
        <v>0</v>
      </c>
    </row>
    <row r="52" spans="2:6" s="2" customFormat="1" ht="15">
      <c r="B52" s="13">
        <v>51</v>
      </c>
      <c r="C52" s="8" t="s">
        <v>46</v>
      </c>
      <c r="D52" s="9">
        <v>2</v>
      </c>
      <c r="E52" s="58"/>
      <c r="F52" s="44">
        <f t="shared" si="3"/>
        <v>0</v>
      </c>
    </row>
    <row r="53" spans="2:6" s="2" customFormat="1" ht="15">
      <c r="B53" s="13">
        <v>52</v>
      </c>
      <c r="C53" s="8" t="s">
        <v>47</v>
      </c>
      <c r="D53" s="9">
        <v>1</v>
      </c>
      <c r="E53" s="58"/>
      <c r="F53" s="44">
        <f t="shared" si="3"/>
        <v>0</v>
      </c>
    </row>
    <row r="54" spans="2:6" s="2" customFormat="1" ht="15">
      <c r="B54" s="13">
        <v>53</v>
      </c>
      <c r="C54" s="8" t="s">
        <v>48</v>
      </c>
      <c r="D54" s="9">
        <v>1</v>
      </c>
      <c r="E54" s="58"/>
      <c r="F54" s="44">
        <f t="shared" si="3"/>
        <v>0</v>
      </c>
    </row>
    <row r="55" spans="2:6" s="2" customFormat="1" ht="15">
      <c r="B55" s="12" t="s">
        <v>49</v>
      </c>
      <c r="C55" s="14"/>
      <c r="D55" s="12"/>
      <c r="E55" s="32" t="s">
        <v>60</v>
      </c>
      <c r="F55" s="43">
        <v>0</v>
      </c>
    </row>
    <row r="56" spans="3:6" s="2" customFormat="1" ht="15">
      <c r="C56" s="1"/>
      <c r="E56" s="28"/>
      <c r="F56" s="38"/>
    </row>
    <row r="57" spans="2:6" s="2" customFormat="1" ht="24" customHeight="1">
      <c r="B57" s="40"/>
      <c r="C57" s="42" t="s">
        <v>54</v>
      </c>
      <c r="D57" s="53" t="s">
        <v>55</v>
      </c>
      <c r="E57" s="31"/>
      <c r="F57" s="56">
        <f>F55+F48+F43+F34+F4</f>
        <v>0</v>
      </c>
    </row>
    <row r="58" spans="3:8" s="2" customFormat="1" ht="24" customHeight="1">
      <c r="C58" s="48" t="s">
        <v>51</v>
      </c>
      <c r="D58" s="49"/>
      <c r="E58" s="50"/>
      <c r="F58" s="60"/>
      <c r="G58" s="1"/>
      <c r="H58" s="37"/>
    </row>
    <row r="59" spans="3:8" s="2" customFormat="1" ht="24" customHeight="1">
      <c r="C59" s="51" t="s">
        <v>67</v>
      </c>
      <c r="D59" s="52"/>
      <c r="E59" s="50"/>
      <c r="F59" s="61"/>
      <c r="G59" s="1"/>
      <c r="H59" s="37"/>
    </row>
    <row r="60" spans="3:8" s="2" customFormat="1" ht="6.75" customHeight="1">
      <c r="C60" s="1"/>
      <c r="D60" s="1"/>
      <c r="E60" s="1"/>
      <c r="F60" s="45"/>
      <c r="G60" s="1"/>
      <c r="H60" s="37"/>
    </row>
    <row r="61" spans="3:8" s="2" customFormat="1" ht="24" customHeight="1">
      <c r="C61" s="33" t="s">
        <v>52</v>
      </c>
      <c r="D61" s="34"/>
      <c r="E61" s="1"/>
      <c r="F61" s="47">
        <f>F57*0.21</f>
        <v>0</v>
      </c>
      <c r="G61" s="1"/>
      <c r="H61" s="38"/>
    </row>
    <row r="62" spans="3:8" s="2" customFormat="1" ht="24" customHeight="1">
      <c r="C62" s="36" t="s">
        <v>56</v>
      </c>
      <c r="D62" s="54" t="s">
        <v>53</v>
      </c>
      <c r="E62" s="41"/>
      <c r="F62" s="46">
        <f>F57+F61</f>
        <v>0</v>
      </c>
      <c r="G62" s="1"/>
      <c r="H62" s="39"/>
    </row>
    <row r="63" spans="2:6" s="2" customFormat="1" ht="21">
      <c r="B63" s="4"/>
      <c r="E63" s="29"/>
      <c r="F63" s="29"/>
    </row>
    <row r="64" spans="2:6" s="2" customFormat="1" ht="15">
      <c r="B64" s="7"/>
      <c r="D64" s="5"/>
      <c r="E64" s="29"/>
      <c r="F64" s="29"/>
    </row>
    <row r="65" spans="2:6" s="2" customFormat="1" ht="15">
      <c r="B65" s="7"/>
      <c r="D65" s="5"/>
      <c r="E65" s="29"/>
      <c r="F65" s="29"/>
    </row>
    <row r="66" spans="2:6" s="2" customFormat="1" ht="15">
      <c r="B66" s="11"/>
      <c r="D66" s="11"/>
      <c r="E66" s="29"/>
      <c r="F66" s="29"/>
    </row>
    <row r="67" spans="5:6" s="2" customFormat="1" ht="15">
      <c r="E67" s="29"/>
      <c r="F67" s="29"/>
    </row>
    <row r="68" spans="5:6" s="2" customFormat="1" ht="15">
      <c r="E68" s="29"/>
      <c r="F68" s="29"/>
    </row>
    <row r="69" spans="2:6" s="2" customFormat="1" ht="15">
      <c r="B69" s="11"/>
      <c r="C69" s="5"/>
      <c r="D69" s="11"/>
      <c r="E69" s="29"/>
      <c r="F69" s="29"/>
    </row>
    <row r="70" spans="3:6" s="2" customFormat="1" ht="15">
      <c r="C70" s="5"/>
      <c r="E70" s="29"/>
      <c r="F70" s="29"/>
    </row>
    <row r="71" spans="3:6" s="2" customFormat="1" ht="15">
      <c r="C71" s="11"/>
      <c r="E71" s="29"/>
      <c r="F71" s="29"/>
    </row>
    <row r="72" spans="5:6" s="2" customFormat="1" ht="15">
      <c r="E72" s="29"/>
      <c r="F72" s="29"/>
    </row>
    <row r="73" spans="5:6" s="2" customFormat="1" ht="15">
      <c r="E73" s="29"/>
      <c r="F73" s="29"/>
    </row>
    <row r="74" spans="3:6" s="2" customFormat="1" ht="15">
      <c r="C74" s="11"/>
      <c r="E74" s="29"/>
      <c r="F74" s="29"/>
    </row>
    <row r="75" spans="5:6" s="2" customFormat="1" ht="15">
      <c r="E75" s="29"/>
      <c r="F75" s="29"/>
    </row>
    <row r="76" spans="5:6" s="2" customFormat="1" ht="15">
      <c r="E76" s="29"/>
      <c r="F76" s="29"/>
    </row>
    <row r="77" spans="5:6" s="2" customFormat="1" ht="15">
      <c r="E77" s="29"/>
      <c r="F77" s="29"/>
    </row>
    <row r="78" spans="5:6" s="2" customFormat="1" ht="15">
      <c r="E78" s="29"/>
      <c r="F78" s="29"/>
    </row>
    <row r="79" spans="5:6" s="2" customFormat="1" ht="15">
      <c r="E79" s="29"/>
      <c r="F79" s="29"/>
    </row>
    <row r="80" spans="5:6" s="2" customFormat="1" ht="15">
      <c r="E80" s="29"/>
      <c r="F80" s="29"/>
    </row>
    <row r="81" spans="2:6" s="2" customFormat="1" ht="15">
      <c r="B81" s="11"/>
      <c r="D81" s="11"/>
      <c r="E81" s="29"/>
      <c r="F81" s="29"/>
    </row>
    <row r="82" spans="5:6" s="2" customFormat="1" ht="15">
      <c r="E82" s="29"/>
      <c r="F82" s="29"/>
    </row>
    <row r="83" spans="5:6" s="2" customFormat="1" ht="15">
      <c r="E83" s="29"/>
      <c r="F83" s="29"/>
    </row>
    <row r="84" spans="5:6" s="2" customFormat="1" ht="15">
      <c r="E84" s="30"/>
      <c r="F84" s="29"/>
    </row>
    <row r="85" spans="5:6" s="2" customFormat="1" ht="15">
      <c r="E85" s="29"/>
      <c r="F85" s="29"/>
    </row>
    <row r="86" spans="3:6" s="2" customFormat="1" ht="15">
      <c r="C86" s="11"/>
      <c r="E86" s="29"/>
      <c r="F86" s="29"/>
    </row>
    <row r="87" spans="5:6" s="2" customFormat="1" ht="15">
      <c r="E87" s="29"/>
      <c r="F87" s="29"/>
    </row>
    <row r="88" spans="5:6" s="2" customFormat="1" ht="15">
      <c r="E88" s="29"/>
      <c r="F88" s="29"/>
    </row>
    <row r="89" spans="5:6" s="2" customFormat="1" ht="15">
      <c r="E89" s="29"/>
      <c r="F89" s="29"/>
    </row>
    <row r="90" spans="5:6" s="2" customFormat="1" ht="15">
      <c r="E90" s="29"/>
      <c r="F90" s="29"/>
    </row>
    <row r="91" spans="5:6" s="2" customFormat="1" ht="15">
      <c r="E91" s="29"/>
      <c r="F91" s="29"/>
    </row>
    <row r="92" s="2" customFormat="1" ht="15"/>
    <row r="93" s="2" customFormat="1" ht="15"/>
    <row r="94" spans="2:4" s="2" customFormat="1" ht="15">
      <c r="B94" s="11"/>
      <c r="D94" s="11"/>
    </row>
    <row r="95" s="2" customFormat="1" ht="15"/>
    <row r="96" s="2" customFormat="1" ht="15"/>
    <row r="97" s="2" customFormat="1" ht="15"/>
    <row r="98" s="2" customFormat="1" ht="15"/>
    <row r="99" s="2" customFormat="1" ht="15">
      <c r="C99" s="11"/>
    </row>
    <row r="100" s="2" customFormat="1" ht="15"/>
    <row r="101" s="2" customFormat="1" ht="15"/>
    <row r="102" s="2" customFormat="1" ht="15"/>
    <row r="103" s="2" customFormat="1" ht="15"/>
    <row r="104" s="2" customFormat="1" ht="21">
      <c r="B104" s="4"/>
    </row>
    <row r="105" spans="2:4" s="2" customFormat="1" ht="15">
      <c r="B105" s="59"/>
      <c r="D105" s="5"/>
    </row>
    <row r="106" spans="2:4" s="2" customFormat="1" ht="15">
      <c r="B106" s="59"/>
      <c r="D106" s="5"/>
    </row>
    <row r="107" spans="2:4" s="2" customFormat="1" ht="15">
      <c r="B107" s="6"/>
      <c r="D107" s="6"/>
    </row>
    <row r="108" s="2" customFormat="1" ht="15"/>
    <row r="109" s="2" customFormat="1" ht="15"/>
    <row r="110" spans="2:4" s="2" customFormat="1" ht="15">
      <c r="B110" s="6"/>
      <c r="C110" s="5"/>
      <c r="D110" s="6"/>
    </row>
    <row r="111" s="2" customFormat="1" ht="15">
      <c r="C111" s="5"/>
    </row>
    <row r="112" s="2" customFormat="1" ht="15">
      <c r="C112" s="6"/>
    </row>
    <row r="113" s="2" customFormat="1" ht="15"/>
    <row r="114" spans="2:4" s="2" customFormat="1" ht="15">
      <c r="B114" s="6"/>
      <c r="D114" s="6"/>
    </row>
    <row r="115" s="2" customFormat="1" ht="15">
      <c r="C115" s="6"/>
    </row>
    <row r="116" s="2" customFormat="1" ht="15"/>
    <row r="117" s="2" customFormat="1" ht="15"/>
    <row r="118" s="2" customFormat="1" ht="15"/>
    <row r="119" s="2" customFormat="1" ht="15">
      <c r="C119" s="6"/>
    </row>
    <row r="120" spans="2:4" s="2" customFormat="1" ht="15">
      <c r="B120" s="6"/>
      <c r="D120" s="6"/>
    </row>
    <row r="121" s="2" customFormat="1" ht="15"/>
    <row r="122" s="2" customFormat="1" ht="15"/>
    <row r="123" s="2" customFormat="1" ht="15"/>
    <row r="124" s="2" customFormat="1" ht="15"/>
    <row r="125" s="2" customFormat="1" ht="15">
      <c r="C125" s="6"/>
    </row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pans="2:4" s="2" customFormat="1" ht="15">
      <c r="B133" s="6"/>
      <c r="D133" s="6"/>
    </row>
    <row r="134" s="2" customFormat="1" ht="15"/>
    <row r="135" s="2" customFormat="1" ht="15"/>
    <row r="136" s="2" customFormat="1" ht="15"/>
    <row r="137" s="2" customFormat="1" ht="15"/>
    <row r="138" spans="1:5" ht="15">
      <c r="A138" s="2"/>
      <c r="B138" s="2"/>
      <c r="C138" s="6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6"/>
      <c r="C146" s="2"/>
      <c r="D146" s="6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6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6"/>
      <c r="C162" s="2"/>
      <c r="D162" s="6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6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6"/>
      <c r="C177" s="2"/>
      <c r="D177" s="6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6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6"/>
      <c r="C192" s="2"/>
      <c r="D192" s="6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6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21">
      <c r="A208" s="2"/>
      <c r="B208" s="4"/>
      <c r="C208" s="2"/>
      <c r="D208" s="2"/>
      <c r="E208" s="2"/>
    </row>
    <row r="209" spans="1:5" ht="15">
      <c r="A209" s="2"/>
      <c r="B209" s="7"/>
      <c r="C209" s="2"/>
      <c r="D209" s="5"/>
      <c r="E209" s="2"/>
    </row>
    <row r="210" spans="1:5" ht="15">
      <c r="A210" s="2"/>
      <c r="B210" s="7"/>
      <c r="C210" s="2"/>
      <c r="D210" s="5"/>
      <c r="E210" s="2"/>
    </row>
    <row r="211" spans="1:5" ht="15">
      <c r="A211" s="2"/>
      <c r="B211" s="6"/>
      <c r="C211" s="2"/>
      <c r="D211" s="6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6"/>
      <c r="C214" s="5"/>
      <c r="D214" s="6"/>
      <c r="E214" s="2"/>
    </row>
    <row r="215" spans="1:5" ht="15">
      <c r="A215" s="2"/>
      <c r="B215" s="2"/>
      <c r="C215" s="5"/>
      <c r="D215" s="2"/>
      <c r="E215" s="2"/>
    </row>
    <row r="216" spans="1:5" ht="15">
      <c r="A216" s="2"/>
      <c r="B216" s="2"/>
      <c r="C216" s="6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6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6"/>
      <c r="C222" s="2"/>
      <c r="D222" s="6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6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6"/>
      <c r="C231" s="2"/>
      <c r="D231" s="6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6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21">
      <c r="A242" s="2"/>
      <c r="B242" s="4"/>
      <c r="C242" s="2"/>
      <c r="D242" s="2"/>
      <c r="E242" s="2"/>
    </row>
    <row r="243" spans="1:5" ht="15">
      <c r="A243" s="2"/>
      <c r="B243" s="7"/>
      <c r="C243" s="2"/>
      <c r="D243" s="5"/>
      <c r="E243" s="2"/>
    </row>
    <row r="244" spans="1:5" ht="15">
      <c r="A244" s="2"/>
      <c r="B244" s="7"/>
      <c r="C244" s="2"/>
      <c r="D244" s="5"/>
      <c r="E244" s="2"/>
    </row>
    <row r="245" spans="1:5" ht="15">
      <c r="A245" s="2"/>
      <c r="B245" s="6"/>
      <c r="C245" s="2"/>
      <c r="D245" s="6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6"/>
      <c r="C248" s="5"/>
      <c r="D248" s="6"/>
      <c r="E248" s="2"/>
    </row>
    <row r="249" spans="1:5" ht="15">
      <c r="A249" s="2"/>
      <c r="B249" s="2"/>
      <c r="C249" s="5"/>
      <c r="D249" s="2"/>
      <c r="E249" s="2"/>
    </row>
    <row r="250" spans="1:5" ht="15">
      <c r="A250" s="2"/>
      <c r="B250" s="2"/>
      <c r="C250" s="6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6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6"/>
      <c r="C258" s="2"/>
      <c r="D258" s="6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6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6.5" customHeight="1">
      <c r="A266" s="2"/>
      <c r="B266" s="2"/>
      <c r="C266" s="2"/>
      <c r="D266" s="2"/>
      <c r="E266" s="2"/>
    </row>
    <row r="267" spans="1:5" ht="16.5" customHeight="1">
      <c r="A267" s="2"/>
      <c r="B267" s="2"/>
      <c r="C267" s="2"/>
      <c r="D267" s="2"/>
      <c r="E267" s="2"/>
    </row>
    <row r="268" spans="1:5" ht="16.5" customHeight="1">
      <c r="A268" s="2"/>
      <c r="B268" s="6"/>
      <c r="C268" s="2"/>
      <c r="D268" s="6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  <row r="273" spans="1:5" ht="15">
      <c r="A273" s="2"/>
      <c r="B273" s="2"/>
      <c r="C273" s="6"/>
      <c r="D273" s="2"/>
      <c r="E273" s="2"/>
    </row>
    <row r="274" spans="1:5" ht="15">
      <c r="A274" s="2"/>
      <c r="B274" s="2"/>
      <c r="C274" s="2"/>
      <c r="D274" s="2"/>
      <c r="E274" s="2"/>
    </row>
    <row r="275" spans="1:5" ht="15">
      <c r="A275" s="2"/>
      <c r="B275" s="2"/>
      <c r="C275" s="2"/>
      <c r="D275" s="2"/>
      <c r="E275" s="2"/>
    </row>
    <row r="276" spans="1:5" ht="15">
      <c r="A276" s="2"/>
      <c r="B276" s="2"/>
      <c r="C276" s="2"/>
      <c r="D276" s="2"/>
      <c r="E276" s="2"/>
    </row>
    <row r="277" spans="1:5" ht="15">
      <c r="A277" s="2"/>
      <c r="B277" s="2"/>
      <c r="C277" s="2"/>
      <c r="D277" s="2"/>
      <c r="E277" s="2"/>
    </row>
    <row r="278" spans="1:5" ht="15">
      <c r="A278" s="2"/>
      <c r="B278" s="6"/>
      <c r="C278" s="2"/>
      <c r="D278" s="6"/>
      <c r="E278" s="2"/>
    </row>
    <row r="279" spans="1:5" ht="15">
      <c r="A279" s="2"/>
      <c r="B279" s="2"/>
      <c r="C279" s="2"/>
      <c r="D279" s="2"/>
      <c r="E279" s="2"/>
    </row>
    <row r="280" spans="1:5" ht="21">
      <c r="A280" s="2"/>
      <c r="B280" s="4"/>
      <c r="C280" s="2"/>
      <c r="D280" s="2"/>
      <c r="E280" s="2"/>
    </row>
    <row r="281" spans="1:5" ht="15">
      <c r="A281" s="2"/>
      <c r="B281" s="7"/>
      <c r="C281" s="2"/>
      <c r="D281" s="5"/>
      <c r="E281" s="2"/>
    </row>
    <row r="282" spans="1:5" ht="15">
      <c r="A282" s="2"/>
      <c r="B282" s="7"/>
      <c r="C282" s="2"/>
      <c r="D282" s="5"/>
      <c r="E282" s="2"/>
    </row>
    <row r="283" spans="1:5" ht="15">
      <c r="A283" s="2"/>
      <c r="B283" s="6"/>
      <c r="C283" s="6"/>
      <c r="D283" s="6"/>
      <c r="E283" s="2"/>
    </row>
    <row r="284" spans="1:5" ht="15">
      <c r="A284" s="2"/>
      <c r="B284" s="2"/>
      <c r="C284" s="2"/>
      <c r="D284" s="2"/>
      <c r="E284" s="2"/>
    </row>
    <row r="285" spans="1:5" ht="15">
      <c r="A285" s="2"/>
      <c r="B285" s="2"/>
      <c r="C285" s="2"/>
      <c r="D285" s="2"/>
      <c r="E285" s="2"/>
    </row>
    <row r="286" spans="1:5" ht="15">
      <c r="A286" s="2"/>
      <c r="B286" s="6"/>
      <c r="C286" s="5"/>
      <c r="D286" s="6"/>
      <c r="E286" s="2"/>
    </row>
    <row r="287" spans="1:5" ht="15">
      <c r="A287" s="2"/>
      <c r="B287" s="2"/>
      <c r="C287" s="5"/>
      <c r="D287" s="2"/>
      <c r="E287" s="2"/>
    </row>
    <row r="288" spans="1:5" ht="15">
      <c r="A288" s="2"/>
      <c r="B288" s="2"/>
      <c r="C288" s="6"/>
      <c r="D288" s="2"/>
      <c r="E288" s="2"/>
    </row>
    <row r="289" spans="1:5" ht="15">
      <c r="A289" s="2"/>
      <c r="B289" s="2"/>
      <c r="C289" s="2"/>
      <c r="D289" s="2"/>
      <c r="E289" s="2"/>
    </row>
    <row r="290" spans="1:5" ht="15">
      <c r="A290" s="2"/>
      <c r="B290" s="2"/>
      <c r="C290" s="2"/>
      <c r="D290" s="2"/>
      <c r="E290" s="2"/>
    </row>
    <row r="291" spans="1:5" ht="15">
      <c r="A291" s="2"/>
      <c r="B291" s="2"/>
      <c r="C291" s="6"/>
      <c r="D291" s="2"/>
      <c r="E291" s="2"/>
    </row>
    <row r="292" spans="1:5" ht="15">
      <c r="A292" s="2"/>
      <c r="B292" s="2"/>
      <c r="C292" s="2"/>
      <c r="D292" s="2"/>
      <c r="E292" s="2"/>
    </row>
    <row r="293" spans="1:5" ht="15">
      <c r="A293" s="2"/>
      <c r="B293" s="2"/>
      <c r="C293" s="2"/>
      <c r="D293" s="2"/>
      <c r="E293" s="2"/>
    </row>
    <row r="294" spans="1:5" ht="15">
      <c r="A294" s="2"/>
      <c r="B294" s="2"/>
      <c r="C294" s="2"/>
      <c r="D294" s="2"/>
      <c r="E294" s="2"/>
    </row>
    <row r="295" spans="1:5" ht="15">
      <c r="A295" s="2"/>
      <c r="B295" s="2"/>
      <c r="C295" s="2"/>
      <c r="D295" s="2"/>
      <c r="E295" s="2"/>
    </row>
    <row r="296" spans="1:5" ht="15">
      <c r="A296" s="2"/>
      <c r="B296" s="2"/>
      <c r="C296" s="2"/>
      <c r="D296" s="2"/>
      <c r="E296" s="2"/>
    </row>
    <row r="297" spans="2:4" ht="15">
      <c r="B297" s="2"/>
      <c r="C297" s="2"/>
      <c r="D297" s="2"/>
    </row>
    <row r="298" spans="2:4" ht="15">
      <c r="B298" s="6"/>
      <c r="C298" s="2"/>
      <c r="D298" s="6"/>
    </row>
    <row r="299" spans="2:4" ht="15">
      <c r="B299" s="2"/>
      <c r="C299" s="2"/>
      <c r="D299" s="2"/>
    </row>
    <row r="300" spans="2:4" ht="15">
      <c r="B300" s="2"/>
      <c r="C300" s="2"/>
      <c r="D300" s="2"/>
    </row>
    <row r="301" spans="2:4" ht="15">
      <c r="B301" s="2"/>
      <c r="C301" s="2"/>
      <c r="D301" s="2"/>
    </row>
    <row r="302" spans="2:4" ht="15">
      <c r="B302" s="2"/>
      <c r="C302" s="2"/>
      <c r="D302" s="2"/>
    </row>
    <row r="303" spans="2:4" ht="15">
      <c r="B303" s="2"/>
      <c r="C303" s="6"/>
      <c r="D303" s="2"/>
    </row>
    <row r="304" spans="2:4" ht="15">
      <c r="B304" s="6"/>
      <c r="C304" s="2"/>
      <c r="D304" s="6"/>
    </row>
    <row r="305" spans="2:4" ht="15">
      <c r="B305" s="2"/>
      <c r="C305" s="2"/>
      <c r="D305" s="2"/>
    </row>
    <row r="306" spans="2:4" ht="15">
      <c r="B306" s="2"/>
      <c r="C306" s="2"/>
      <c r="D306" s="2"/>
    </row>
    <row r="307" ht="15">
      <c r="C307" s="2"/>
    </row>
    <row r="308" ht="15">
      <c r="C308" s="2"/>
    </row>
    <row r="309" ht="15">
      <c r="C309" s="6"/>
    </row>
    <row r="310" ht="15">
      <c r="C310" s="2"/>
    </row>
    <row r="311" ht="15">
      <c r="C311" s="2"/>
    </row>
  </sheetData>
  <sheetProtection algorithmName="SHA-512" hashValue="bPap8LPjayfTqnONkVtqv86hvaHWubEp0tzrL9/5zK8EcGtrx6JzZW+H0Je1B6VM6tkyv2iubG2xoLuzYHXOvw==" saltValue="QCBHG1VF1cPTgMQmgIhI4A==" spinCount="100000" sheet="1" objects="1" scenarios="1"/>
  <mergeCells count="2">
    <mergeCell ref="B105:B106"/>
    <mergeCell ref="B2:F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Helešic</dc:creator>
  <cp:keywords/>
  <dc:description/>
  <cp:lastModifiedBy>RMU cierna</cp:lastModifiedBy>
  <cp:lastPrinted>2017-10-20T08:39:43Z</cp:lastPrinted>
  <dcterms:created xsi:type="dcterms:W3CDTF">2016-06-13T05:47:37Z</dcterms:created>
  <dcterms:modified xsi:type="dcterms:W3CDTF">2017-10-20T08:40:04Z</dcterms:modified>
  <cp:category/>
  <cp:version/>
  <cp:contentType/>
  <cp:contentStatus/>
</cp:coreProperties>
</file>