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45" yWindow="180" windowWidth="13875" windowHeight="11760"/>
  </bookViews>
  <sheets>
    <sheet name="Rekapitulace" sheetId="4" r:id="rId1"/>
    <sheet name="Položky" sheetId="3" r:id="rId2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1">Položky!$1:$6</definedName>
    <definedName name="_xlnm.Print_Titles" localSheetId="0">Rekapitulace!$1:$3</definedName>
    <definedName name="Objednatel">#REF!</definedName>
    <definedName name="_xlnm.Print_Area" localSheetId="1">Položky!$A$1:$H$189</definedName>
    <definedName name="_xlnm.Print_Area" localSheetId="0">Rekapitulace!$A$1:$H$55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1" hidden="1">0</definedName>
    <definedName name="solver_num" localSheetId="1" hidden="1">0</definedName>
    <definedName name="solver_opt" localSheetId="1" hidden="1">Položky!#REF!</definedName>
    <definedName name="solver_typ" localSheetId="1" hidden="1">1</definedName>
    <definedName name="solver_val" localSheetId="1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25725" iterateDelta="1E-4"/>
</workbook>
</file>

<file path=xl/calcChain.xml><?xml version="1.0" encoding="utf-8"?>
<calcChain xmlns="http://schemas.openxmlformats.org/spreadsheetml/2006/main">
  <c r="H26" i="4"/>
  <c r="H25"/>
  <c r="A146" i="3"/>
  <c r="A148" s="1"/>
  <c r="A150" s="1"/>
  <c r="A152" s="1"/>
  <c r="A154" s="1"/>
  <c r="A156" s="1"/>
  <c r="A158" s="1"/>
  <c r="A160" s="1"/>
  <c r="A162" s="1"/>
  <c r="A164" s="1"/>
  <c r="A166" s="1"/>
  <c r="A168" s="1"/>
  <c r="A170" s="1"/>
  <c r="A172" s="1"/>
  <c r="A174" s="1"/>
  <c r="A176" s="1"/>
  <c r="A178" s="1"/>
  <c r="A180" s="1"/>
  <c r="A182" s="1"/>
  <c r="A184" s="1"/>
  <c r="A186" s="1"/>
  <c r="A93"/>
  <c r="A95" s="1"/>
  <c r="A97" s="1"/>
  <c r="A99" s="1"/>
  <c r="A101" s="1"/>
  <c r="A103" s="1"/>
  <c r="A105" s="1"/>
  <c r="A107" s="1"/>
  <c r="A109" s="1"/>
  <c r="A111" s="1"/>
  <c r="A113" s="1"/>
  <c r="A115" s="1"/>
  <c r="A117" s="1"/>
  <c r="A119" s="1"/>
  <c r="A121" s="1"/>
  <c r="A123" s="1"/>
  <c r="A125" s="1"/>
  <c r="A127" s="1"/>
  <c r="A129" s="1"/>
  <c r="A131" s="1"/>
  <c r="A133" s="1"/>
  <c r="A135" s="1"/>
  <c r="A137" s="1"/>
  <c r="A139" s="1"/>
  <c r="A10"/>
  <c r="A12" s="1"/>
  <c r="A14" s="1"/>
  <c r="A16" s="1"/>
  <c r="A18" s="1"/>
  <c r="A20" s="1"/>
  <c r="A22" s="1"/>
  <c r="A24" s="1"/>
  <c r="A26" s="1"/>
  <c r="A28" s="1"/>
  <c r="A30" s="1"/>
  <c r="A32" s="1"/>
  <c r="A34" s="1"/>
  <c r="A36" s="1"/>
  <c r="A38" s="1"/>
  <c r="A40" s="1"/>
  <c r="A42" s="1"/>
  <c r="A44" s="1"/>
  <c r="A46" s="1"/>
  <c r="A48" s="1"/>
  <c r="A50" s="1"/>
  <c r="A52" s="1"/>
  <c r="A54" s="1"/>
  <c r="A56" s="1"/>
  <c r="A58" s="1"/>
  <c r="A60" s="1"/>
  <c r="A62" s="1"/>
  <c r="A64" s="1"/>
  <c r="A66" s="1"/>
  <c r="A68" s="1"/>
  <c r="A70" s="1"/>
  <c r="A72" s="1"/>
  <c r="A74" s="1"/>
  <c r="A76" s="1"/>
  <c r="A78" s="1"/>
  <c r="A80" s="1"/>
  <c r="A82" s="1"/>
  <c r="A84" s="1"/>
  <c r="A86" s="1"/>
  <c r="A88" s="1"/>
  <c r="BB22" i="4"/>
  <c r="F7" i="3" l="1"/>
  <c r="H24" i="4" l="1"/>
  <c r="H27" s="1"/>
  <c r="H19" s="1"/>
  <c r="H20" s="1"/>
</calcChain>
</file>

<file path=xl/sharedStrings.xml><?xml version="1.0" encoding="utf-8"?>
<sst xmlns="http://schemas.openxmlformats.org/spreadsheetml/2006/main" count="486" uniqueCount="234">
  <si>
    <t>DOBUDOVÁNÍ CETOCOEN OP VVV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</si>
  <si>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</si>
  <si>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</si>
  <si>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</si>
  <si>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</si>
  <si>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</si>
  <si>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</si>
  <si>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</si>
  <si>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Cen. soustava</t>
  </si>
  <si>
    <t>Díl:</t>
  </si>
  <si>
    <t>1</t>
  </si>
  <si>
    <t>vlastní</t>
  </si>
  <si>
    <t>Rekapitulace stavebního objektu</t>
  </si>
  <si>
    <t>Třídník stavebních objektů:</t>
  </si>
  <si>
    <t>Rozsah:</t>
  </si>
  <si>
    <t>Soupis</t>
  </si>
  <si>
    <t>Cena (Kč)</t>
  </si>
  <si>
    <t>Celkem objekt bez dph</t>
  </si>
  <si>
    <t>Stavební díl</t>
  </si>
  <si>
    <t>Celkem soupis</t>
  </si>
  <si>
    <t>Rekapitulace dílů</t>
  </si>
  <si>
    <t>Objekt:</t>
  </si>
  <si>
    <t xml:space="preserve">Stavba: </t>
  </si>
  <si>
    <t>Část:</t>
  </si>
  <si>
    <t xml:space="preserve">SO 304 SB </t>
  </si>
  <si>
    <t xml:space="preserve">   REKAPITULACE STAVEBNÍHO OBJEKTU</t>
  </si>
  <si>
    <t>VÝKAZ VÝMĚR</t>
  </si>
  <si>
    <t>SO 304 SB - 15 Technické plyny</t>
  </si>
  <si>
    <t>Dusík</t>
  </si>
  <si>
    <t>m</t>
  </si>
  <si>
    <t>ks</t>
  </si>
  <si>
    <t>Ventil uzavírací DN10, min. PN16, pro kapalný dusík, přivařovací</t>
  </si>
  <si>
    <t>Ventil uzavírací DN15, min. PN16, pro kapalný dusík, přivařovací</t>
  </si>
  <si>
    <t>Ventil uzavírací DN10, min. PN16, pro kapalný dusík, s pneumatickým pohonem a řídícím solenoidem 24V AC; vč. připojení</t>
  </si>
  <si>
    <t xml:space="preserve">Snímač tlaku 0÷6 bar, výstup 4÷20 mA, vč. připojovacího šroubení, </t>
  </si>
  <si>
    <t>Ventil odvzdušňovací DN15 s výstupním uzávěrem, automatického odpouštění plynné fáze z potrubí kapalného dusíku, vč. připojení vstupu i výstupu</t>
  </si>
  <si>
    <t>Ventil uzavírací DN10, min. PN16, pro kapalný dusík, se zpětným ventilem, vč. připojení</t>
  </si>
  <si>
    <t>Ventil uzavírací DN10, min. PN16, pro kapalný dusík, vč. připojení</t>
  </si>
  <si>
    <t xml:space="preserve">Snímač tlaku 0÷10 bar, výstup 4÷20 mA, vč. připojovacího šroubení, </t>
  </si>
  <si>
    <t xml:space="preserve">Kohout kulový závitový 3/8", min. PN16, vč. připojovacích šroubení </t>
  </si>
  <si>
    <t xml:space="preserve">Kohout kulový závitový 1", min. PN16, vč. připojovacích šroubení </t>
  </si>
  <si>
    <t xml:space="preserve">Kohout kulový závitový 1/2", min. PN16, vč. připojovacích šroubení </t>
  </si>
  <si>
    <t>Tlakoměr, nerez plášť, D100 mm, rozsah 0÷10 bar vč. připojení</t>
  </si>
  <si>
    <t>Odběrové místo koncové - 2. stupeň redukce tlaku (10/5 bar), s uzavíracím ventilem, nástěnné provedení, vč. připojovacího šroubení</t>
  </si>
  <si>
    <t>trubka nerez 17240 D48,3x2 mm švová</t>
  </si>
  <si>
    <t>Regulátor tlaku přepouštěcí - řízení odfuku, otevírá kolem 2,5 bar, min. DN6, vč. připojovacích šroubení</t>
  </si>
  <si>
    <t>Ventil pojistný pružinový, DN6, otevírací přetlak 5 bar, vč. připojovacího šroubení vstupu i výstupu</t>
  </si>
  <si>
    <t>vakuově izolované potrubí DN40 PN10 propojení zásobníků LIN, vč. připojení k výstupům zásobníků, vývodu pro poj. ventil, 2 vývodů pro výstupní potrubí</t>
  </si>
  <si>
    <t>vakuově izolované potrubí DN10 PN10 vč. vývodů pro pojistné ventily, tlakové snímače, výstupní uzávěry</t>
  </si>
  <si>
    <t>trubka nerez 17240 D33,7x2 mm švová</t>
  </si>
  <si>
    <t>trubka nerez 17240 D108x2 švová potrubí odtahu</t>
  </si>
  <si>
    <t xml:space="preserve">trubka nerez 17240 D21,3x2 švová </t>
  </si>
  <si>
    <t>trubka nerez 17240 D10x1 bezešvá</t>
  </si>
  <si>
    <t>sada</t>
  </si>
  <si>
    <t>Uchycení potrubí pomocí podpěr či závěsů s objímkami dle půměru trubky</t>
  </si>
  <si>
    <t>Izolace potrubí DN40 tl. 25 mm na bázi syntetického kaučuku</t>
  </si>
  <si>
    <t>Montáž potrubních rozvodů - vakuově izolované potrubí od zásobníků po vývody odběrových míst</t>
  </si>
  <si>
    <t>Tlakové zkoušky, výchozí revize potrubních rozvodů, uvedení do provozu</t>
  </si>
  <si>
    <t>Dokumentace skutečného stavu</t>
  </si>
  <si>
    <t>Přídavný materiál ke svařování</t>
  </si>
  <si>
    <t>Ochranný plyn pro svařování</t>
  </si>
  <si>
    <t>Zednické výpomoci (zhotovení prostupů, lešení)</t>
  </si>
  <si>
    <t>Zhotovení protipožárních ucpávek prostupů potrubí</t>
  </si>
  <si>
    <t>Stlačený vzduch</t>
  </si>
  <si>
    <t>Zásobník stlačeného vzduchu, stojatý, objem 1000 l, max. 16 bar, povrchová úprava pozink</t>
  </si>
  <si>
    <t>Ventil zpětný DN25 PN16 vč. připojovacího šroubení, 1"</t>
  </si>
  <si>
    <t>Kohout kulový závitový 1/2" PN16 vč. připojovacího šroubení</t>
  </si>
  <si>
    <t>Ventil elektromagnetický 2/2 cestný 1/2" PN16, 24 VAC, NC, vč. připojení</t>
  </si>
  <si>
    <t xml:space="preserve">Kohout kulový závitový 1" PN16 vč. připojovacího šroubení </t>
  </si>
  <si>
    <t>Ventil pojistný pružinový, DN10, otevírací přetlak 10 bar, vč. připojovacího šroubení a odfuku</t>
  </si>
  <si>
    <t>snímač tlaku 0÷16 bar, výstup 4÷20 mA vč. připojovacího šroubení</t>
  </si>
  <si>
    <t>tlakoměr, D100 mm, rozsah 0÷16 bar, vč. připojení</t>
  </si>
  <si>
    <t>Filtr DN15 PN16 1/2"</t>
  </si>
  <si>
    <t xml:space="preserve">Trubka nerez 17240 D21,3x2 mm švová </t>
  </si>
  <si>
    <t>Trubka plastová PA DN8 PN16</t>
  </si>
  <si>
    <t>fitinky varné a závitové - nerez min. 17240 a mosaz  - kolena, T-kusy, šroubení DN40, DN25, DN15, DN8</t>
  </si>
  <si>
    <t>fitinky varné a závitové  - nerez min. 17240 a mosaz -  kolena, T-kusy, šroubení DN15, DN8</t>
  </si>
  <si>
    <t xml:space="preserve">Uchycení potrubí pomocí podpěr či závěsů s objímkami </t>
  </si>
  <si>
    <t>Kompresor 11 kW 17 l/s, 10 bar, rotační, bezolejový - rozšíření původní kompresorovny - stejné zařízení, vč. instalace, zprovoznění</t>
  </si>
  <si>
    <t>Sušič adsorbční, 17 l/s, rosný bod -40°C - rozšíření původní kompresorvny - stejné zařízení, vč. instalace a zprovoznění</t>
  </si>
  <si>
    <t>Tlakové zkoušky, uvedení do provozu</t>
  </si>
  <si>
    <t>Ostatní technické plyny</t>
  </si>
  <si>
    <t>Redukční panel tlakové stanice CO2 100/10 bar, pro 2 lahve s automatickým přepínáním, vč. pružného připojení lahví. Obsahuje vstupní uzávěry a odfukové ventilky, zdvojenou redukci tlaku vč. tlakoměrů vstupu a výstupu, pojistný ventil a výstupní uzávěr</t>
  </si>
  <si>
    <t>Kohout kulový závitový 3/8" PN16 vč. připojovacího šroubení</t>
  </si>
  <si>
    <t>tlakoměr, nerez plášť, D100, rozsah 0÷10 bar, vč. připojení</t>
  </si>
  <si>
    <t>Redukční panel tlakové stanice 300/10 bar, pro 2 lahve inertního plynu, s automatickým přepínáním, vč. pružného připojení lahví. Obsahuje vstupní uzávěry a odfukové ventilky, zdvojenou redukci tlaku vč. tlakoměrů vstupu a výstupu, pojistný ventil a výstupní uzávěr vč. připojovacího šroubení</t>
  </si>
  <si>
    <t>Trubka nerez 17240 D10x1 mm bezešvá</t>
  </si>
  <si>
    <t xml:space="preserve">spojovací šroubení se zářeznými kroužky pro nerezové potrubí D10mm - T-kusy, přímé  a případně úhlové spojky, </t>
  </si>
  <si>
    <t>Instalace redukčních panelů tlakových stanic</t>
  </si>
  <si>
    <t xml:space="preserve">Výroba a montáž potrubních rozvodů od zdrojových tlakových stanic po ukončení odběrovými místy v laboratořích </t>
  </si>
  <si>
    <t>Výroba a montáž potrubních rozvodů - propojení rozšíření kompresorovny a rozvod do místnosti kryobanky</t>
  </si>
  <si>
    <t>Výroba a montáž potrubních rozvodů - propojení plynné fáze zásobníků, propojení kapalné fáze vakuově izolovaným potrubím</t>
  </si>
  <si>
    <t>Výroba a montáž potrubních rozvodů - potrubí plynného dusíku od výstupu odpařovací stanice po napojení na stávající rozvod a ukončení odběrovými místy v laboratořích</t>
  </si>
  <si>
    <t>Chránička - trubka nerez 17240 D42,4x2 mm švová</t>
  </si>
  <si>
    <t>Chránička - trubka nerez 17240 D21,3x2 mm švová</t>
  </si>
  <si>
    <t>Chránička - trubka nerez 17240 D33,7x2 mm švová</t>
  </si>
  <si>
    <t>Izolace potrubí DN100 tl. 25 mm na bázi syntetického kaučuku</t>
  </si>
  <si>
    <t>Chránička - trubka nerez 17240 DN150x2 mm švová</t>
  </si>
  <si>
    <t>Chránička - trubka nerez 17240 D108x2 mm švová</t>
  </si>
  <si>
    <t>soubor</t>
  </si>
  <si>
    <t>Výroba a montáž potrubních rozvodů - potrubí odtahů DN40 a DN100 vč. izolování</t>
  </si>
  <si>
    <t>Tlakové zkoušky, výchozí revize tlakových stanic a potrubních rozvodů, uvedení do provozu</t>
  </si>
  <si>
    <t>Ventil zpětný DN15 PN16 vč. připojovacího šroubení, 1"</t>
  </si>
  <si>
    <t>hadice pryžová DN15 PN16 propojení kompresoru se sušičem, vč. koncovek</t>
  </si>
  <si>
    <t>2</t>
  </si>
  <si>
    <t>3</t>
  </si>
  <si>
    <t>SO 304 SB - 15   TECHNICKÉ PLYNY</t>
  </si>
  <si>
    <t>15 - TECHNICKÉ PLYNY</t>
  </si>
  <si>
    <t>01</t>
  </si>
  <si>
    <t>01-01</t>
  </si>
  <si>
    <t>VN1, výkres REC SB - DVD - D 304 SB - 15 - 103</t>
  </si>
  <si>
    <t>01-02</t>
  </si>
  <si>
    <t>SVN1÷SVN8, výkres REC SB - DVD - D 304 SB - 15 - 103</t>
  </si>
  <si>
    <t>01-03</t>
  </si>
  <si>
    <t>RVN1, výkres REC SB - DVD - D 304 SB - 15 - 103</t>
  </si>
  <si>
    <t>01-04</t>
  </si>
  <si>
    <t>01-05</t>
  </si>
  <si>
    <t>01-06</t>
  </si>
  <si>
    <t>PIN1, PIN2, výkres REC SB - DVD - D 304 SB - 15 - 103</t>
  </si>
  <si>
    <t>01-07</t>
  </si>
  <si>
    <t>01-08</t>
  </si>
  <si>
    <t>VVN1, VVN2, výkres REC SB - DVD - D 304 SB - 15 - 103</t>
  </si>
  <si>
    <t>01-09</t>
  </si>
  <si>
    <t>01-10</t>
  </si>
  <si>
    <t>PIN4, výkres REC SB - DVD - D 304 SB - 15 - 103</t>
  </si>
  <si>
    <t>01-11</t>
  </si>
  <si>
    <t>01-12</t>
  </si>
  <si>
    <t>VN49, VN50, výkres REC SB - DVD - D 304 SB - 15 - 103</t>
  </si>
  <si>
    <t>01-13</t>
  </si>
  <si>
    <t>VN51, VN52, výkres REC SB - DVD - D 304 SB - 15 - 103</t>
  </si>
  <si>
    <t>01-14</t>
  </si>
  <si>
    <t>PIN5, PIN6, výkres REC SB - DVD - D 304 SB - 15 - 103</t>
  </si>
  <si>
    <t>01-15</t>
  </si>
  <si>
    <t>01-16</t>
  </si>
  <si>
    <t>výkres REC SB - DVD - D 304 SB - 15 - 103</t>
  </si>
  <si>
    <t>01-17</t>
  </si>
  <si>
    <t>01-18</t>
  </si>
  <si>
    <t>01-19</t>
  </si>
  <si>
    <t>01-20</t>
  </si>
  <si>
    <t>01-21</t>
  </si>
  <si>
    <t>01-22</t>
  </si>
  <si>
    <t>01-23</t>
  </si>
  <si>
    <t>01-24</t>
  </si>
  <si>
    <t>01-25</t>
  </si>
  <si>
    <t>01-26</t>
  </si>
  <si>
    <t>01-27</t>
  </si>
  <si>
    <t>01-28</t>
  </si>
  <si>
    <t>01-29</t>
  </si>
  <si>
    <t>01-30</t>
  </si>
  <si>
    <t>01-31</t>
  </si>
  <si>
    <t>01-32</t>
  </si>
  <si>
    <t>01-33</t>
  </si>
  <si>
    <t>01-34</t>
  </si>
  <si>
    <t>01-35</t>
  </si>
  <si>
    <t>01-36</t>
  </si>
  <si>
    <t>01-37</t>
  </si>
  <si>
    <t>01-38</t>
  </si>
  <si>
    <t>01-39</t>
  </si>
  <si>
    <t>01-40</t>
  </si>
  <si>
    <t>02</t>
  </si>
  <si>
    <t>02-01</t>
  </si>
  <si>
    <t>K3, výkres REC SB - DVD - D 304 SB - 15 - 104</t>
  </si>
  <si>
    <t>02-02</t>
  </si>
  <si>
    <t>S3, výkres REC SB - DVD - D 304 SB - 15 - 104</t>
  </si>
  <si>
    <t>02-03</t>
  </si>
  <si>
    <t>V3, výkres REC SB - DVD - D 304 SB - 15 - 104</t>
  </si>
  <si>
    <t>02-04</t>
  </si>
  <si>
    <t>výkres REC SB - DVD - D 304 SB - 15 - 104</t>
  </si>
  <si>
    <t>02-05</t>
  </si>
  <si>
    <t>02-06</t>
  </si>
  <si>
    <t>EVA1÷EVA3, výkres REC SB - DVD - D 304 SB - 15 - 104</t>
  </si>
  <si>
    <t>02-07</t>
  </si>
  <si>
    <t>CVA2, CVA4, výkres REC SB - DVD - D 304 SB - 15 - 104</t>
  </si>
  <si>
    <t>02-08</t>
  </si>
  <si>
    <t>VA5, VA6, výkres REC SB - DVD - D 304 SB - 15 - 104</t>
  </si>
  <si>
    <t>02-09</t>
  </si>
  <si>
    <t>SVA1, výkres REC SB - DVD - D 304 SB - 15 - 104</t>
  </si>
  <si>
    <t>02-10</t>
  </si>
  <si>
    <t>PIA2, PIA3, výkres REC SB - DVD - D 304 SB - 15 - 104</t>
  </si>
  <si>
    <t>02-11</t>
  </si>
  <si>
    <t>PIA1, výkres REC SB - DVD - D 304 SB - 15 - 104</t>
  </si>
  <si>
    <t>02-12</t>
  </si>
  <si>
    <t>CVA1, CVA3, výkres REC SB - DVD - D 304 SB - 15 - 104</t>
  </si>
  <si>
    <t>02-13</t>
  </si>
  <si>
    <t>FA1, výkres REC SB - DVD - D 304 SB - 15 - 104</t>
  </si>
  <si>
    <t>02-14</t>
  </si>
  <si>
    <t>02-15</t>
  </si>
  <si>
    <t>02-16</t>
  </si>
  <si>
    <t>02-17</t>
  </si>
  <si>
    <t>02-18</t>
  </si>
  <si>
    <t>02-19</t>
  </si>
  <si>
    <t>02-20</t>
  </si>
  <si>
    <t>02-21</t>
  </si>
  <si>
    <t>02-22</t>
  </si>
  <si>
    <t>02-23</t>
  </si>
  <si>
    <t>02-24</t>
  </si>
  <si>
    <t>02-25</t>
  </si>
  <si>
    <t>03</t>
  </si>
  <si>
    <t>03-01</t>
  </si>
  <si>
    <t>RPG1, výkres REC SB - DVD - D 304 SB - 15 - 105</t>
  </si>
  <si>
    <t>03-02</t>
  </si>
  <si>
    <t>RPG2÷RPG4, výkres REC SB - DVD - D 304 SB - 15 - 105</t>
  </si>
  <si>
    <t>03-03</t>
  </si>
  <si>
    <t>VG1÷VG8, výkres REC SB - DVD - D 304 SB - 15 - 105</t>
  </si>
  <si>
    <t>03-04</t>
  </si>
  <si>
    <t>VG9÷VG44, výkres REC SB - DVD - D 304 SB - 15 - 105</t>
  </si>
  <si>
    <t>03-05</t>
  </si>
  <si>
    <t>PIG1÷PIG8, výkres REC SB - DVD - D 304 SB - 15 - 105</t>
  </si>
  <si>
    <t>03-06</t>
  </si>
  <si>
    <t>RVG1÷RVG29, výkres REC SB - DVD - D 304 SB - 15 - 105</t>
  </si>
  <si>
    <t>03-07</t>
  </si>
  <si>
    <t>výkres REC SB - DVD - D 304 SB - 15 - 105</t>
  </si>
  <si>
    <t>03-08</t>
  </si>
  <si>
    <t>03-09</t>
  </si>
  <si>
    <t>03-10</t>
  </si>
  <si>
    <t>03-11</t>
  </si>
  <si>
    <t>03--12</t>
  </si>
  <si>
    <t>03-13</t>
  </si>
  <si>
    <t>03-14</t>
  </si>
  <si>
    <t>03-15</t>
  </si>
  <si>
    <t>03-16</t>
  </si>
  <si>
    <t>03-17</t>
  </si>
  <si>
    <t>03-18</t>
  </si>
  <si>
    <t>03-19</t>
  </si>
  <si>
    <t>03-20</t>
  </si>
  <si>
    <t>03-21</t>
  </si>
  <si>
    <t>03-22</t>
  </si>
  <si>
    <t>VN6÷VN19, VN28÷VN41, výkres REC SB - DVD - D 304 SB - 15 - 103</t>
  </si>
  <si>
    <t>VN20÷VN23, výkres REC SB - DVD - D 304 SB - 15 - 103</t>
  </si>
  <si>
    <t>VA1÷VA4, VA7÷VA9, VA10÷VA31, výkres REC SB - DVD - D 304 SB - 15 - 104</t>
  </si>
  <si>
    <t>VN2, VN5, VN24, VN27, výkres REC SB - DVD - D 304 SB - 15 - 103</t>
  </si>
  <si>
    <t>VN3, VN4, VN25, VN26, výkres REC SB - DVD - D 304 SB - 15 - 103</t>
  </si>
  <si>
    <t>VN46, VN47, VN53÷VN59, VN61, VN62, výkres REC SB - DVD - D 304 SB - 15 - 103</t>
  </si>
  <si>
    <t>RVN3÷RVN13, výkres REC SB - DVD - D 304 SB - 15 - 103</t>
  </si>
</sst>
</file>

<file path=xl/styles.xml><?xml version="1.0" encoding="utf-8"?>
<styleSheet xmlns="http://schemas.openxmlformats.org/spreadsheetml/2006/main">
  <numFmts count="3">
    <numFmt numFmtId="164" formatCode="#,##0.00000"/>
    <numFmt numFmtId="165" formatCode="#,##0.00\ _K_č"/>
    <numFmt numFmtId="166" formatCode="#,##0.00_\_K_č"/>
  </numFmts>
  <fonts count="28">
    <font>
      <sz val="10"/>
      <name val="Arial CE"/>
      <charset val="238"/>
    </font>
    <font>
      <sz val="10"/>
      <name val="Arial CE"/>
    </font>
    <font>
      <sz val="10"/>
      <color indexed="9"/>
      <name val="Arial CE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name val="Century Gothic"/>
      <family val="2"/>
      <charset val="238"/>
    </font>
    <font>
      <sz val="8"/>
      <color indexed="12"/>
      <name val="Century Gothic"/>
      <family val="2"/>
      <charset val="238"/>
    </font>
    <font>
      <i/>
      <sz val="8"/>
      <name val="Century Gothic"/>
      <family val="2"/>
      <charset val="238"/>
    </font>
    <font>
      <b/>
      <u/>
      <sz val="8"/>
      <name val="Century Gothic"/>
      <family val="2"/>
      <charset val="238"/>
    </font>
    <font>
      <u/>
      <sz val="8"/>
      <name val="Century Gothic"/>
      <family val="2"/>
      <charset val="238"/>
    </font>
    <font>
      <sz val="12"/>
      <name val="Arial CE"/>
      <charset val="238"/>
    </font>
    <font>
      <b/>
      <sz val="12"/>
      <name val="Century Gothic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charset val="238"/>
    </font>
    <font>
      <b/>
      <sz val="8"/>
      <name val="Century Gothic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b/>
      <u/>
      <sz val="10"/>
      <name val="Century Gothic"/>
      <family val="2"/>
      <charset val="238"/>
    </font>
    <font>
      <u/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b/>
      <u/>
      <sz val="12"/>
      <color theme="0"/>
      <name val="Arial CE"/>
      <charset val="238"/>
    </font>
    <font>
      <sz val="12"/>
      <color theme="0"/>
      <name val="Arial CE"/>
      <charset val="238"/>
    </font>
    <font>
      <b/>
      <sz val="16"/>
      <color theme="0"/>
      <name val="Century Gothic"/>
      <family val="2"/>
      <charset val="238"/>
    </font>
    <font>
      <b/>
      <sz val="16"/>
      <color rgb="FFFF0000"/>
      <name val="Century Gothic"/>
      <family val="2"/>
      <charset val="238"/>
    </font>
    <font>
      <sz val="10"/>
      <color rgb="FFFF0000"/>
      <name val="Arial CE"/>
      <charset val="238"/>
    </font>
    <font>
      <sz val="8"/>
      <color rgb="FFFF0000"/>
      <name val="Century Gothic"/>
      <family val="2"/>
      <charset val="238"/>
    </font>
    <font>
      <b/>
      <sz val="10"/>
      <color rgb="FFFF000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40"/>
      </patternFill>
    </fill>
    <fill>
      <patternFill patternType="solid">
        <fgColor indexed="22"/>
        <bgColor indexed="64"/>
      </patternFill>
    </fill>
    <fill>
      <patternFill patternType="solid">
        <fgColor rgb="FFA5ACA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2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  <xf numFmtId="0" fontId="4" fillId="0" borderId="0" xfId="1" applyFont="1" applyAlignment="1">
      <alignment wrapText="1"/>
    </xf>
    <xf numFmtId="0" fontId="1" fillId="0" borderId="0" xfId="1" applyBorder="1"/>
    <xf numFmtId="0" fontId="1" fillId="0" borderId="0" xfId="1" applyAlignment="1">
      <alignment horizontal="right"/>
    </xf>
    <xf numFmtId="0" fontId="1" fillId="0" borderId="0" xfId="1" applyBorder="1" applyAlignment="1">
      <alignment horizontal="right"/>
    </xf>
    <xf numFmtId="0" fontId="5" fillId="0" borderId="1" xfId="1" applyFont="1" applyBorder="1" applyAlignment="1">
      <alignment horizontal="center" vertical="top"/>
    </xf>
    <xf numFmtId="49" fontId="5" fillId="0" borderId="1" xfId="1" applyNumberFormat="1" applyFont="1" applyBorder="1" applyAlignment="1">
      <alignment horizontal="left" vertical="top"/>
    </xf>
    <xf numFmtId="4" fontId="5" fillId="0" borderId="1" xfId="1" applyNumberFormat="1" applyFont="1" applyBorder="1" applyAlignment="1">
      <alignment horizontal="right"/>
    </xf>
    <xf numFmtId="4" fontId="5" fillId="0" borderId="1" xfId="1" applyNumberFormat="1" applyFont="1" applyBorder="1"/>
    <xf numFmtId="4" fontId="6" fillId="2" borderId="2" xfId="1" applyNumberFormat="1" applyFont="1" applyFill="1" applyBorder="1" applyAlignment="1">
      <alignment horizontal="right" wrapText="1"/>
    </xf>
    <xf numFmtId="0" fontId="6" fillId="0" borderId="4" xfId="0" applyFont="1" applyBorder="1" applyAlignment="1">
      <alignment horizontal="right"/>
    </xf>
    <xf numFmtId="0" fontId="7" fillId="0" borderId="0" xfId="1" applyFont="1" applyAlignment="1"/>
    <xf numFmtId="0" fontId="7" fillId="0" borderId="0" xfId="1" applyFont="1" applyBorder="1" applyAlignment="1"/>
    <xf numFmtId="0" fontId="5" fillId="0" borderId="0" xfId="1" applyFont="1"/>
    <xf numFmtId="0" fontId="8" fillId="0" borderId="0" xfId="1" applyFont="1" applyAlignment="1">
      <alignment horizontal="centerContinuous"/>
    </xf>
    <xf numFmtId="0" fontId="9" fillId="0" borderId="0" xfId="1" applyFont="1" applyAlignment="1">
      <alignment horizontal="centerContinuous"/>
    </xf>
    <xf numFmtId="0" fontId="9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0" fontId="5" fillId="0" borderId="0" xfId="1" applyFont="1" applyAlignment="1"/>
    <xf numFmtId="49" fontId="5" fillId="3" borderId="5" xfId="1" applyNumberFormat="1" applyFont="1" applyFill="1" applyBorder="1"/>
    <xf numFmtId="0" fontId="5" fillId="3" borderId="6" xfId="1" applyFont="1" applyFill="1" applyBorder="1" applyAlignment="1">
      <alignment horizontal="center"/>
    </xf>
    <xf numFmtId="0" fontId="5" fillId="3" borderId="6" xfId="1" applyNumberFormat="1" applyFont="1" applyFill="1" applyBorder="1" applyAlignment="1">
      <alignment horizontal="center"/>
    </xf>
    <xf numFmtId="0" fontId="5" fillId="3" borderId="5" xfId="1" applyFont="1" applyFill="1" applyBorder="1" applyAlignment="1">
      <alignment horizontal="center"/>
    </xf>
    <xf numFmtId="0" fontId="5" fillId="0" borderId="0" xfId="1" applyFont="1" applyBorder="1"/>
    <xf numFmtId="0" fontId="7" fillId="0" borderId="0" xfId="1" applyFont="1" applyBorder="1"/>
    <xf numFmtId="3" fontId="7" fillId="0" borderId="0" xfId="1" applyNumberFormat="1" applyFont="1" applyBorder="1" applyAlignment="1">
      <alignment horizontal="right"/>
    </xf>
    <xf numFmtId="4" fontId="7" fillId="0" borderId="0" xfId="1" applyNumberFormat="1" applyFont="1" applyBorder="1"/>
    <xf numFmtId="0" fontId="5" fillId="0" borderId="0" xfId="1" applyFont="1" applyBorder="1" applyAlignment="1">
      <alignment horizontal="right"/>
    </xf>
    <xf numFmtId="0" fontId="10" fillId="4" borderId="0" xfId="1" applyFont="1" applyFill="1" applyAlignment="1"/>
    <xf numFmtId="0" fontId="21" fillId="4" borderId="0" xfId="1" applyFont="1" applyFill="1" applyAlignment="1"/>
    <xf numFmtId="0" fontId="22" fillId="4" borderId="0" xfId="1" applyFont="1" applyFill="1" applyAlignment="1">
      <alignment horizontal="right"/>
    </xf>
    <xf numFmtId="0" fontId="11" fillId="0" borderId="0" xfId="1" applyFont="1" applyAlignment="1">
      <alignment horizontal="left" indent="1"/>
    </xf>
    <xf numFmtId="0" fontId="12" fillId="0" borderId="0" xfId="1" applyFont="1" applyAlignment="1">
      <alignment horizontal="centerContinuous"/>
    </xf>
    <xf numFmtId="0" fontId="13" fillId="0" borderId="0" xfId="1" applyFont="1" applyAlignment="1">
      <alignment horizontal="centerContinuous"/>
    </xf>
    <xf numFmtId="0" fontId="13" fillId="0" borderId="0" xfId="1" applyFont="1" applyAlignment="1">
      <alignment horizontal="right"/>
    </xf>
    <xf numFmtId="0" fontId="21" fillId="5" borderId="0" xfId="1" applyFont="1" applyFill="1" applyAlignment="1"/>
    <xf numFmtId="0" fontId="23" fillId="5" borderId="0" xfId="1" applyFont="1" applyFill="1" applyAlignment="1">
      <alignment horizontal="left" vertical="center" indent="1"/>
    </xf>
    <xf numFmtId="0" fontId="24" fillId="5" borderId="0" xfId="1" applyFont="1" applyFill="1" applyAlignment="1">
      <alignment horizontal="right" vertical="center" indent="1"/>
    </xf>
    <xf numFmtId="0" fontId="25" fillId="0" borderId="0" xfId="0" applyFont="1"/>
    <xf numFmtId="49" fontId="25" fillId="0" borderId="0" xfId="0" applyNumberFormat="1" applyFont="1"/>
    <xf numFmtId="0" fontId="25" fillId="0" borderId="0" xfId="0" applyFont="1" applyAlignment="1">
      <alignment horizontal="center"/>
    </xf>
    <xf numFmtId="0" fontId="25" fillId="0" borderId="0" xfId="0" applyFont="1" applyAlignment="1">
      <alignment wrapText="1"/>
    </xf>
    <xf numFmtId="0" fontId="14" fillId="0" borderId="0" xfId="0" applyNumberFormat="1" applyFont="1" applyAlignment="1">
      <alignment wrapText="1"/>
    </xf>
    <xf numFmtId="0" fontId="5" fillId="6" borderId="9" xfId="0" applyNumberFormat="1" applyFont="1" applyFill="1" applyBorder="1" applyAlignment="1">
      <alignment vertical="top"/>
    </xf>
    <xf numFmtId="0" fontId="5" fillId="6" borderId="10" xfId="0" applyNumberFormat="1" applyFont="1" applyFill="1" applyBorder="1" applyAlignment="1">
      <alignment horizontal="left" vertical="top" wrapText="1"/>
    </xf>
    <xf numFmtId="0" fontId="5" fillId="6" borderId="10" xfId="0" applyFont="1" applyFill="1" applyBorder="1" applyAlignment="1">
      <alignment horizontal="center" vertical="top" shrinkToFit="1"/>
    </xf>
    <xf numFmtId="164" fontId="5" fillId="6" borderId="10" xfId="0" applyNumberFormat="1" applyFont="1" applyFill="1" applyBorder="1" applyAlignment="1">
      <alignment vertical="top" shrinkToFit="1"/>
    </xf>
    <xf numFmtId="4" fontId="5" fillId="6" borderId="5" xfId="0" applyNumberFormat="1" applyFont="1" applyFill="1" applyBorder="1" applyAlignment="1">
      <alignment vertical="top" shrinkToFit="1"/>
    </xf>
    <xf numFmtId="0" fontId="5" fillId="6" borderId="5" xfId="0" applyFont="1" applyFill="1" applyBorder="1" applyAlignment="1">
      <alignment vertical="top" wrapText="1"/>
    </xf>
    <xf numFmtId="0" fontId="23" fillId="5" borderId="0" xfId="1" applyFont="1" applyFill="1" applyAlignment="1">
      <alignment horizontal="right" vertical="center" indent="1"/>
    </xf>
    <xf numFmtId="0" fontId="1" fillId="0" borderId="3" xfId="1" applyBorder="1"/>
    <xf numFmtId="0" fontId="5" fillId="6" borderId="5" xfId="0" applyFont="1" applyFill="1" applyBorder="1" applyAlignment="1">
      <alignment vertical="top"/>
    </xf>
    <xf numFmtId="0" fontId="5" fillId="0" borderId="10" xfId="1" applyFont="1" applyBorder="1" applyAlignment="1">
      <alignment horizontal="center"/>
    </xf>
    <xf numFmtId="0" fontId="6" fillId="0" borderId="10" xfId="0" applyFont="1" applyBorder="1" applyAlignment="1">
      <alignment horizontal="right"/>
    </xf>
    <xf numFmtId="0" fontId="16" fillId="0" borderId="0" xfId="0" applyFont="1"/>
    <xf numFmtId="165" fontId="16" fillId="0" borderId="0" xfId="0" applyNumberFormat="1" applyFont="1"/>
    <xf numFmtId="0" fontId="5" fillId="0" borderId="0" xfId="0" applyFont="1"/>
    <xf numFmtId="0" fontId="19" fillId="0" borderId="0" xfId="1" applyFont="1" applyAlignment="1">
      <alignment horizontal="centerContinuous"/>
    </xf>
    <xf numFmtId="0" fontId="16" fillId="0" borderId="0" xfId="1" applyFont="1"/>
    <xf numFmtId="165" fontId="5" fillId="0" borderId="0" xfId="0" applyNumberFormat="1" applyFont="1"/>
    <xf numFmtId="0" fontId="20" fillId="0" borderId="0" xfId="0" applyFont="1" applyAlignment="1">
      <alignment vertical="top"/>
    </xf>
    <xf numFmtId="0" fontId="5" fillId="6" borderId="11" xfId="0" applyFont="1" applyFill="1" applyBorder="1"/>
    <xf numFmtId="0" fontId="5" fillId="6" borderId="12" xfId="0" applyFont="1" applyFill="1" applyBorder="1"/>
    <xf numFmtId="0" fontId="5" fillId="6" borderId="13" xfId="0" applyFont="1" applyFill="1" applyBorder="1"/>
    <xf numFmtId="0" fontId="5" fillId="6" borderId="14" xfId="0" applyFont="1" applyFill="1" applyBorder="1"/>
    <xf numFmtId="165" fontId="5" fillId="6" borderId="15" xfId="0" applyNumberFormat="1" applyFont="1" applyFill="1" applyBorder="1"/>
    <xf numFmtId="0" fontId="5" fillId="6" borderId="16" xfId="0" applyFont="1" applyFill="1" applyBorder="1"/>
    <xf numFmtId="0" fontId="5" fillId="6" borderId="17" xfId="0" applyFont="1" applyFill="1" applyBorder="1"/>
    <xf numFmtId="0" fontId="5" fillId="6" borderId="18" xfId="0" applyFont="1" applyFill="1" applyBorder="1"/>
    <xf numFmtId="49" fontId="5" fillId="6" borderId="18" xfId="0" applyNumberFormat="1" applyFont="1" applyFill="1" applyBorder="1"/>
    <xf numFmtId="49" fontId="5" fillId="0" borderId="19" xfId="0" applyNumberFormat="1" applyFont="1" applyBorder="1"/>
    <xf numFmtId="49" fontId="5" fillId="0" borderId="20" xfId="0" applyNumberFormat="1" applyFont="1" applyBorder="1"/>
    <xf numFmtId="0" fontId="5" fillId="0" borderId="21" xfId="0" applyFont="1" applyBorder="1"/>
    <xf numFmtId="165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vertical="top"/>
    </xf>
    <xf numFmtId="0" fontId="15" fillId="0" borderId="0" xfId="0" applyFont="1"/>
    <xf numFmtId="0" fontId="11" fillId="0" borderId="0" xfId="1" applyFont="1" applyAlignment="1">
      <alignment horizontal="left"/>
    </xf>
    <xf numFmtId="0" fontId="22" fillId="0" borderId="0" xfId="1" applyFont="1" applyFill="1" applyAlignment="1">
      <alignment horizontal="right"/>
    </xf>
    <xf numFmtId="0" fontId="26" fillId="0" borderId="0" xfId="0" applyFont="1"/>
    <xf numFmtId="0" fontId="5" fillId="6" borderId="18" xfId="0" applyFont="1" applyFill="1" applyBorder="1" applyAlignment="1"/>
    <xf numFmtId="0" fontId="5" fillId="6" borderId="23" xfId="0" applyFont="1" applyFill="1" applyBorder="1" applyAlignment="1"/>
    <xf numFmtId="0" fontId="5" fillId="0" borderId="0" xfId="0" applyFont="1" applyAlignment="1"/>
    <xf numFmtId="165" fontId="5" fillId="0" borderId="0" xfId="0" applyNumberFormat="1" applyFont="1" applyAlignment="1"/>
    <xf numFmtId="0" fontId="5" fillId="6" borderId="13" xfId="0" applyFont="1" applyFill="1" applyBorder="1" applyAlignment="1"/>
    <xf numFmtId="0" fontId="5" fillId="6" borderId="14" xfId="0" applyFont="1" applyFill="1" applyBorder="1" applyAlignment="1"/>
    <xf numFmtId="165" fontId="5" fillId="6" borderId="24" xfId="0" applyNumberFormat="1" applyFont="1" applyFill="1" applyBorder="1" applyAlignment="1"/>
    <xf numFmtId="0" fontId="5" fillId="0" borderId="21" xfId="0" applyFont="1" applyBorder="1" applyAlignment="1"/>
    <xf numFmtId="0" fontId="5" fillId="0" borderId="6" xfId="0" applyFont="1" applyBorder="1" applyAlignment="1"/>
    <xf numFmtId="0" fontId="20" fillId="0" borderId="8" xfId="1" applyFont="1" applyBorder="1" applyAlignment="1"/>
    <xf numFmtId="0" fontId="18" fillId="0" borderId="0" xfId="1" applyFont="1" applyBorder="1" applyAlignment="1">
      <alignment horizontal="centerContinuous"/>
    </xf>
    <xf numFmtId="0" fontId="19" fillId="0" borderId="0" xfId="1" applyFont="1" applyBorder="1" applyAlignment="1">
      <alignment horizontal="centerContinuous"/>
    </xf>
    <xf numFmtId="0" fontId="19" fillId="0" borderId="0" xfId="1" applyFont="1" applyBorder="1" applyAlignment="1">
      <alignment horizontal="right"/>
    </xf>
    <xf numFmtId="0" fontId="5" fillId="0" borderId="1" xfId="1" applyFont="1" applyFill="1" applyBorder="1" applyAlignment="1">
      <alignment vertical="top" wrapText="1"/>
    </xf>
    <xf numFmtId="49" fontId="5" fillId="0" borderId="1" xfId="1" applyNumberFormat="1" applyFont="1" applyFill="1" applyBorder="1" applyAlignment="1">
      <alignment horizontal="center" shrinkToFit="1"/>
    </xf>
    <xf numFmtId="0" fontId="1" fillId="0" borderId="0" xfId="1" applyFill="1"/>
    <xf numFmtId="49" fontId="5" fillId="0" borderId="1" xfId="1" applyNumberFormat="1" applyFont="1" applyBorder="1" applyAlignment="1">
      <alignment horizontal="left" vertical="top" wrapText="1"/>
    </xf>
    <xf numFmtId="49" fontId="5" fillId="0" borderId="7" xfId="1" applyNumberFormat="1" applyFont="1" applyBorder="1" applyAlignment="1">
      <alignment horizontal="right" wrapText="1"/>
    </xf>
    <xf numFmtId="4" fontId="5" fillId="0" borderId="32" xfId="1" applyNumberFormat="1" applyFont="1" applyBorder="1"/>
    <xf numFmtId="0" fontId="6" fillId="2" borderId="7" xfId="1" applyFont="1" applyFill="1" applyBorder="1" applyAlignment="1">
      <alignment horizontal="left" wrapText="1"/>
    </xf>
    <xf numFmtId="0" fontId="6" fillId="2" borderId="10" xfId="1" applyFont="1" applyFill="1" applyBorder="1" applyAlignment="1">
      <alignment horizontal="left" wrapText="1"/>
    </xf>
    <xf numFmtId="49" fontId="5" fillId="0" borderId="10" xfId="1" applyNumberFormat="1" applyFont="1" applyBorder="1" applyAlignment="1">
      <alignment horizontal="right"/>
    </xf>
    <xf numFmtId="4" fontId="6" fillId="2" borderId="33" xfId="1" applyNumberFormat="1" applyFont="1" applyFill="1" applyBorder="1" applyAlignment="1">
      <alignment horizontal="right" wrapText="1"/>
    </xf>
    <xf numFmtId="0" fontId="6" fillId="0" borderId="34" xfId="0" applyFont="1" applyBorder="1" applyAlignment="1">
      <alignment horizontal="right"/>
    </xf>
    <xf numFmtId="0" fontId="15" fillId="0" borderId="0" xfId="0" applyFont="1" applyFill="1"/>
    <xf numFmtId="0" fontId="5" fillId="0" borderId="0" xfId="0" applyFont="1" applyFill="1"/>
    <xf numFmtId="0" fontId="16" fillId="0" borderId="0" xfId="0" applyFont="1" applyFill="1"/>
    <xf numFmtId="0" fontId="0" fillId="0" borderId="0" xfId="0" applyFill="1"/>
    <xf numFmtId="0" fontId="27" fillId="0" borderId="0" xfId="0" applyFont="1" applyFill="1"/>
    <xf numFmtId="0" fontId="16" fillId="0" borderId="0" xfId="1" applyFont="1" applyFill="1"/>
    <xf numFmtId="0" fontId="27" fillId="0" borderId="0" xfId="1" applyFont="1" applyFill="1"/>
    <xf numFmtId="0" fontId="20" fillId="0" borderId="0" xfId="0" applyFont="1" applyFill="1"/>
    <xf numFmtId="165" fontId="5" fillId="8" borderId="27" xfId="0" applyNumberFormat="1" applyFont="1" applyFill="1" applyBorder="1" applyAlignment="1">
      <alignment vertical="center"/>
    </xf>
    <xf numFmtId="166" fontId="5" fillId="0" borderId="22" xfId="1" applyNumberFormat="1" applyFont="1" applyFill="1" applyBorder="1" applyAlignment="1">
      <alignment vertical="center"/>
    </xf>
    <xf numFmtId="166" fontId="5" fillId="0" borderId="25" xfId="0" applyNumberFormat="1" applyFont="1" applyFill="1" applyBorder="1" applyAlignment="1"/>
    <xf numFmtId="166" fontId="5" fillId="8" borderId="26" xfId="0" applyNumberFormat="1" applyFont="1" applyFill="1" applyBorder="1" applyAlignment="1"/>
    <xf numFmtId="49" fontId="6" fillId="0" borderId="28" xfId="1" applyNumberFormat="1" applyFont="1" applyFill="1" applyBorder="1" applyAlignment="1">
      <alignment horizontal="left" wrapText="1"/>
    </xf>
    <xf numFmtId="49" fontId="6" fillId="0" borderId="29" xfId="0" applyNumberFormat="1" applyFont="1" applyFill="1" applyBorder="1" applyAlignment="1">
      <alignment horizontal="left" wrapText="1"/>
    </xf>
    <xf numFmtId="49" fontId="5" fillId="6" borderId="9" xfId="0" applyNumberFormat="1" applyFont="1" applyFill="1" applyBorder="1" applyAlignment="1">
      <alignment vertical="top"/>
    </xf>
    <xf numFmtId="49" fontId="5" fillId="6" borderId="9" xfId="0" applyNumberFormat="1" applyFont="1" applyFill="1" applyBorder="1" applyAlignment="1">
      <alignment vertical="top" wrapText="1"/>
    </xf>
    <xf numFmtId="0" fontId="15" fillId="0" borderId="0" xfId="0" applyNumberFormat="1" applyFont="1" applyAlignment="1">
      <alignment wrapText="1"/>
    </xf>
    <xf numFmtId="49" fontId="11" fillId="0" borderId="0" xfId="0" applyNumberFormat="1" applyFont="1" applyAlignment="1">
      <alignment horizontal="left"/>
    </xf>
    <xf numFmtId="0" fontId="11" fillId="0" borderId="0" xfId="1" applyFont="1" applyAlignment="1">
      <alignment horizontal="left"/>
    </xf>
    <xf numFmtId="4" fontId="17" fillId="0" borderId="0" xfId="0" applyNumberFormat="1" applyFont="1" applyAlignment="1">
      <alignment horizontal="left"/>
    </xf>
    <xf numFmtId="4" fontId="5" fillId="7" borderId="20" xfId="0" applyNumberFormat="1" applyFont="1" applyFill="1" applyBorder="1" applyAlignment="1">
      <alignment vertical="top" shrinkToFit="1"/>
    </xf>
    <xf numFmtId="4" fontId="5" fillId="7" borderId="6" xfId="0" applyNumberFormat="1" applyFont="1" applyFill="1" applyBorder="1" applyAlignment="1">
      <alignment vertical="top" shrinkToFit="1"/>
    </xf>
    <xf numFmtId="49" fontId="6" fillId="0" borderId="28" xfId="1" applyNumberFormat="1" applyFont="1" applyFill="1" applyBorder="1" applyAlignment="1">
      <alignment horizontal="left" wrapText="1"/>
    </xf>
    <xf numFmtId="49" fontId="6" fillId="0" borderId="29" xfId="0" applyNumberFormat="1" applyFont="1" applyFill="1" applyBorder="1" applyAlignment="1">
      <alignment horizontal="left" wrapText="1"/>
    </xf>
    <xf numFmtId="49" fontId="6" fillId="0" borderId="30" xfId="1" applyNumberFormat="1" applyFont="1" applyFill="1" applyBorder="1" applyAlignment="1">
      <alignment horizontal="left" wrapText="1"/>
    </xf>
    <xf numFmtId="49" fontId="6" fillId="0" borderId="31" xfId="0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46"/>
  <sheetViews>
    <sheetView showGridLines="0" tabSelected="1" zoomScaleNormal="100" workbookViewId="0">
      <selection activeCell="M58" sqref="M58"/>
    </sheetView>
  </sheetViews>
  <sheetFormatPr defaultRowHeight="12.75"/>
  <cols>
    <col min="1" max="1" width="14.7109375" customWidth="1"/>
    <col min="6" max="6" width="4.85546875" customWidth="1"/>
    <col min="7" max="7" width="23" customWidth="1"/>
    <col min="8" max="8" width="13.7109375" customWidth="1"/>
  </cols>
  <sheetData>
    <row r="1" spans="1:18" ht="14.25" customHeight="1"/>
    <row r="2" spans="1:18" ht="20.25">
      <c r="A2" s="39" t="s">
        <v>0</v>
      </c>
      <c r="B2" s="38"/>
      <c r="C2" s="38"/>
      <c r="D2" s="38"/>
      <c r="E2" s="38"/>
      <c r="F2" s="38"/>
      <c r="G2" s="40"/>
      <c r="H2" s="52" t="s">
        <v>26</v>
      </c>
    </row>
    <row r="3" spans="1:18" ht="2.25" customHeight="1">
      <c r="A3" s="31"/>
      <c r="B3" s="32"/>
      <c r="C3" s="32"/>
      <c r="D3" s="32"/>
      <c r="E3" s="32"/>
      <c r="F3" s="32"/>
      <c r="G3" s="33"/>
      <c r="H3" s="33"/>
    </row>
    <row r="4" spans="1:18" ht="22.5" customHeight="1">
      <c r="A4" s="125" t="s">
        <v>25</v>
      </c>
      <c r="B4" s="125"/>
      <c r="C4" s="125"/>
      <c r="D4" s="125"/>
      <c r="E4" s="125"/>
      <c r="F4" s="125"/>
      <c r="G4" s="125"/>
      <c r="H4" s="80"/>
      <c r="I4" s="57"/>
      <c r="J4" s="57"/>
      <c r="K4" s="57"/>
      <c r="L4" s="57"/>
      <c r="M4" s="57"/>
      <c r="N4" s="57"/>
    </row>
    <row r="5" spans="1:18" ht="12.75" customHeight="1">
      <c r="A5" s="57"/>
      <c r="B5" s="57"/>
      <c r="C5" s="57"/>
      <c r="D5" s="57"/>
      <c r="E5" s="57"/>
      <c r="F5" s="57"/>
      <c r="G5" s="57"/>
      <c r="H5" s="58"/>
      <c r="I5" s="57"/>
      <c r="J5" s="57"/>
      <c r="K5" s="57"/>
      <c r="L5" s="57"/>
      <c r="M5" s="57"/>
      <c r="N5" s="57"/>
    </row>
    <row r="6" spans="1:18" ht="20.100000000000001" customHeight="1">
      <c r="A6" s="78" t="s">
        <v>22</v>
      </c>
      <c r="B6" s="123" t="s">
        <v>0</v>
      </c>
      <c r="C6" s="123"/>
      <c r="D6" s="123"/>
      <c r="E6" s="123"/>
      <c r="F6" s="123"/>
      <c r="G6" s="123"/>
      <c r="H6" s="123"/>
      <c r="I6" s="57"/>
      <c r="J6" s="57"/>
      <c r="K6" s="57"/>
      <c r="L6" s="57"/>
      <c r="M6" s="57"/>
      <c r="N6" s="57"/>
    </row>
    <row r="7" spans="1:18" s="1" customFormat="1" ht="20.100000000000001" customHeight="1">
      <c r="A7" s="78" t="s">
        <v>21</v>
      </c>
      <c r="B7" s="124" t="s">
        <v>24</v>
      </c>
      <c r="C7" s="124"/>
      <c r="D7" s="124"/>
      <c r="E7" s="124"/>
      <c r="F7" s="124"/>
      <c r="G7" s="124"/>
      <c r="H7" s="124"/>
      <c r="I7" s="60"/>
      <c r="J7" s="61"/>
      <c r="K7" s="61"/>
      <c r="L7" s="61"/>
      <c r="M7" s="61"/>
      <c r="N7" s="61"/>
    </row>
    <row r="8" spans="1:18" ht="20.100000000000001" customHeight="1">
      <c r="A8" s="78" t="s">
        <v>23</v>
      </c>
      <c r="B8" s="124" t="s">
        <v>107</v>
      </c>
      <c r="C8" s="124"/>
      <c r="D8" s="124"/>
      <c r="E8" s="124"/>
      <c r="F8" s="124"/>
      <c r="G8" s="124"/>
      <c r="H8" s="124"/>
      <c r="I8" s="57"/>
      <c r="J8" s="57"/>
      <c r="K8" s="57"/>
      <c r="L8" s="57"/>
      <c r="M8" s="57"/>
      <c r="N8" s="57"/>
    </row>
    <row r="9" spans="1:18" ht="11.25" customHeight="1">
      <c r="A9" s="78"/>
      <c r="B9" s="79"/>
      <c r="C9" s="79"/>
      <c r="D9" s="79"/>
      <c r="E9" s="79"/>
      <c r="F9" s="79"/>
      <c r="G9" s="79"/>
      <c r="H9" s="79"/>
      <c r="I9" s="57"/>
      <c r="J9" s="57"/>
      <c r="K9" s="57"/>
      <c r="L9" s="57"/>
      <c r="M9" s="57"/>
      <c r="N9" s="57"/>
    </row>
    <row r="10" spans="1:18" ht="12.75" customHeight="1">
      <c r="A10" s="59" t="s">
        <v>13</v>
      </c>
      <c r="B10" s="59"/>
      <c r="C10" s="59"/>
      <c r="D10" s="59"/>
      <c r="E10" s="59"/>
      <c r="F10" s="59"/>
      <c r="G10" s="59"/>
      <c r="H10" s="62"/>
      <c r="I10" s="59"/>
      <c r="J10" s="59"/>
      <c r="K10" s="59"/>
      <c r="L10" s="59"/>
      <c r="M10" s="59"/>
      <c r="N10" s="57"/>
    </row>
    <row r="11" spans="1:18" ht="12.75" customHeight="1">
      <c r="A11" s="59"/>
      <c r="B11" s="59"/>
      <c r="C11" s="59"/>
      <c r="D11" s="81"/>
      <c r="E11" s="59"/>
      <c r="F11" s="59"/>
      <c r="G11" s="59"/>
      <c r="H11" s="62"/>
      <c r="I11" s="59"/>
      <c r="J11" s="107"/>
      <c r="K11" s="107"/>
      <c r="L11" s="107"/>
      <c r="M11" s="107"/>
      <c r="N11" s="108"/>
      <c r="O11" s="109"/>
      <c r="P11" s="110"/>
      <c r="Q11" s="109"/>
      <c r="R11" s="109"/>
    </row>
    <row r="12" spans="1:18" ht="12.75" customHeight="1">
      <c r="A12" s="59"/>
      <c r="B12" s="59"/>
      <c r="C12" s="59"/>
      <c r="D12" s="59"/>
      <c r="E12" s="59"/>
      <c r="F12" s="59"/>
      <c r="G12" s="59"/>
      <c r="H12" s="62"/>
      <c r="I12" s="59"/>
      <c r="J12" s="107"/>
      <c r="K12" s="108"/>
      <c r="L12" s="108"/>
      <c r="M12" s="108"/>
      <c r="N12" s="108"/>
      <c r="O12" s="109"/>
      <c r="P12" s="110"/>
      <c r="Q12" s="109"/>
      <c r="R12" s="109"/>
    </row>
    <row r="13" spans="1:18" ht="12.75" customHeight="1">
      <c r="A13" s="59"/>
      <c r="B13" s="59"/>
      <c r="C13" s="59"/>
      <c r="D13" s="59"/>
      <c r="E13" s="59"/>
      <c r="F13" s="59"/>
      <c r="G13" s="59"/>
      <c r="H13" s="62"/>
      <c r="I13" s="59"/>
      <c r="J13" s="107"/>
      <c r="K13" s="108"/>
      <c r="L13" s="108"/>
      <c r="M13" s="108"/>
      <c r="N13" s="108"/>
      <c r="O13" s="109"/>
      <c r="P13" s="110"/>
      <c r="Q13" s="109"/>
      <c r="R13" s="109"/>
    </row>
    <row r="14" spans="1:18" ht="12.75" customHeight="1">
      <c r="A14" s="59"/>
      <c r="B14" s="59"/>
      <c r="C14" s="59"/>
      <c r="D14" s="59"/>
      <c r="E14" s="59"/>
      <c r="F14" s="59"/>
      <c r="G14" s="59"/>
      <c r="H14" s="62"/>
      <c r="I14" s="59"/>
      <c r="J14" s="107"/>
      <c r="K14" s="108"/>
      <c r="L14" s="108"/>
      <c r="M14" s="108"/>
      <c r="N14" s="108"/>
      <c r="O14" s="109"/>
      <c r="P14" s="110"/>
      <c r="Q14" s="109"/>
      <c r="R14" s="109"/>
    </row>
    <row r="15" spans="1:18" ht="12.75" customHeight="1">
      <c r="A15" s="78" t="s">
        <v>14</v>
      </c>
      <c r="B15" s="59"/>
      <c r="C15" s="59"/>
      <c r="D15" s="59"/>
      <c r="E15" s="59"/>
      <c r="F15" s="59"/>
      <c r="G15" s="59"/>
      <c r="H15" s="62"/>
      <c r="I15" s="59"/>
      <c r="J15" s="107"/>
      <c r="K15" s="108"/>
      <c r="L15" s="108"/>
      <c r="M15" s="108"/>
      <c r="N15" s="108"/>
      <c r="O15" s="109"/>
      <c r="P15" s="110"/>
      <c r="Q15" s="109"/>
      <c r="R15" s="109"/>
    </row>
    <row r="16" spans="1:18" ht="12.75" customHeight="1">
      <c r="A16" s="59"/>
      <c r="B16" s="59"/>
      <c r="C16" s="59"/>
      <c r="D16" s="59"/>
      <c r="E16" s="59"/>
      <c r="F16" s="59"/>
      <c r="G16" s="59"/>
      <c r="H16" s="62"/>
      <c r="I16" s="59"/>
      <c r="J16" s="107"/>
      <c r="K16" s="108"/>
      <c r="L16" s="108"/>
      <c r="M16" s="108"/>
      <c r="N16" s="108"/>
      <c r="O16" s="109"/>
      <c r="P16" s="110"/>
      <c r="Q16" s="109"/>
      <c r="R16" s="109"/>
    </row>
    <row r="17" spans="1:54" ht="15.75" customHeight="1" thickBot="1">
      <c r="A17" s="63" t="s">
        <v>12</v>
      </c>
      <c r="B17" s="63"/>
      <c r="C17" s="63"/>
      <c r="D17" s="63"/>
      <c r="E17" s="63"/>
      <c r="F17" s="63"/>
      <c r="G17" s="63"/>
      <c r="H17" s="76"/>
      <c r="I17" s="59"/>
      <c r="J17" s="107"/>
      <c r="K17" s="108"/>
      <c r="L17" s="108"/>
      <c r="M17" s="108"/>
      <c r="N17" s="108"/>
      <c r="O17" s="109"/>
      <c r="P17" s="110"/>
      <c r="Q17" s="109"/>
      <c r="R17" s="109"/>
    </row>
    <row r="18" spans="1:54" ht="12.75" customHeight="1" thickBot="1">
      <c r="A18" s="64" t="s">
        <v>15</v>
      </c>
      <c r="B18" s="65"/>
      <c r="C18" s="66"/>
      <c r="D18" s="66"/>
      <c r="E18" s="66"/>
      <c r="F18" s="66"/>
      <c r="G18" s="67"/>
      <c r="H18" s="68" t="s">
        <v>16</v>
      </c>
      <c r="I18" s="59"/>
      <c r="J18" s="107"/>
      <c r="K18" s="108"/>
      <c r="L18" s="108"/>
      <c r="M18" s="108"/>
      <c r="N18" s="108"/>
      <c r="O18" s="109"/>
      <c r="P18" s="110"/>
      <c r="Q18" s="109"/>
      <c r="R18" s="109"/>
    </row>
    <row r="19" spans="1:54" s="1" customFormat="1" ht="20.25" customHeight="1" thickBot="1">
      <c r="A19" s="91" t="s">
        <v>106</v>
      </c>
      <c r="B19" s="92"/>
      <c r="C19" s="93"/>
      <c r="D19" s="93"/>
      <c r="E19" s="94"/>
      <c r="F19" s="93"/>
      <c r="G19" s="93"/>
      <c r="H19" s="115">
        <f>SUM(H27)</f>
        <v>0</v>
      </c>
      <c r="I19" s="60"/>
      <c r="J19" s="111"/>
      <c r="K19" s="111"/>
      <c r="L19" s="111"/>
      <c r="M19" s="111"/>
      <c r="N19" s="111"/>
      <c r="O19" s="97"/>
      <c r="P19" s="112"/>
      <c r="Q19" s="97"/>
      <c r="R19" s="97"/>
    </row>
    <row r="20" spans="1:54" ht="12.75" customHeight="1" thickBot="1">
      <c r="A20" s="69"/>
      <c r="B20" s="70" t="s">
        <v>17</v>
      </c>
      <c r="C20" s="71"/>
      <c r="D20" s="72"/>
      <c r="E20" s="82"/>
      <c r="F20" s="82"/>
      <c r="G20" s="83"/>
      <c r="H20" s="114">
        <f>SUM(H19:H19)</f>
        <v>0</v>
      </c>
      <c r="I20" s="59"/>
      <c r="J20" s="106"/>
      <c r="K20" s="113"/>
      <c r="L20" s="113"/>
      <c r="M20" s="108"/>
      <c r="N20" s="108"/>
      <c r="O20" s="109"/>
      <c r="P20" s="110"/>
      <c r="Q20" s="109"/>
      <c r="R20" s="109"/>
    </row>
    <row r="21" spans="1:54" ht="12.75" customHeight="1">
      <c r="A21" s="59"/>
      <c r="B21" s="59"/>
      <c r="C21" s="59"/>
      <c r="D21" s="59"/>
      <c r="E21" s="84"/>
      <c r="F21" s="84"/>
      <c r="G21" s="84"/>
      <c r="H21" s="85"/>
      <c r="I21" s="59"/>
      <c r="J21" s="107"/>
      <c r="K21" s="108"/>
      <c r="L21" s="108"/>
      <c r="M21" s="108"/>
      <c r="N21" s="108"/>
      <c r="O21" s="109"/>
      <c r="P21" s="110"/>
      <c r="Q21" s="109"/>
      <c r="R21" s="109"/>
    </row>
    <row r="22" spans="1:54" ht="15" thickBot="1">
      <c r="A22" s="63" t="s">
        <v>20</v>
      </c>
      <c r="B22" s="63"/>
      <c r="C22" s="63"/>
      <c r="D22" s="77"/>
      <c r="E22" s="122"/>
      <c r="F22" s="122"/>
      <c r="G22" s="122"/>
      <c r="H22" s="122"/>
      <c r="I22" s="59"/>
      <c r="J22" s="107"/>
      <c r="K22" s="108"/>
      <c r="L22" s="108"/>
      <c r="M22" s="108"/>
      <c r="N22" s="108"/>
      <c r="O22" s="109"/>
      <c r="P22" s="110"/>
      <c r="Q22" s="109"/>
      <c r="R22" s="109"/>
      <c r="BB22" s="45">
        <f>E22</f>
        <v>0</v>
      </c>
    </row>
    <row r="23" spans="1:54" ht="12.75" customHeight="1">
      <c r="A23" s="64" t="s">
        <v>18</v>
      </c>
      <c r="B23" s="65"/>
      <c r="C23" s="66"/>
      <c r="D23" s="66"/>
      <c r="E23" s="86"/>
      <c r="F23" s="86"/>
      <c r="G23" s="87"/>
      <c r="H23" s="88" t="s">
        <v>16</v>
      </c>
      <c r="I23" s="59"/>
      <c r="J23" s="107"/>
      <c r="K23" s="108"/>
      <c r="L23" s="108"/>
      <c r="M23" s="108"/>
      <c r="N23" s="108"/>
      <c r="O23" s="109"/>
      <c r="P23" s="112"/>
      <c r="Q23" s="109"/>
      <c r="R23" s="109"/>
    </row>
    <row r="24" spans="1:54" ht="12.75" customHeight="1">
      <c r="A24" s="73" t="s">
        <v>10</v>
      </c>
      <c r="B24" s="74" t="s">
        <v>28</v>
      </c>
      <c r="C24" s="75"/>
      <c r="D24" s="75"/>
      <c r="E24" s="89"/>
      <c r="F24" s="89"/>
      <c r="G24" s="90"/>
      <c r="H24" s="116">
        <f>SUM(Položky!F7)</f>
        <v>0</v>
      </c>
      <c r="I24" s="59"/>
      <c r="J24" s="107"/>
      <c r="K24" s="108"/>
      <c r="L24" s="108"/>
      <c r="M24" s="108"/>
      <c r="N24" s="108"/>
      <c r="O24" s="109"/>
      <c r="P24" s="112"/>
      <c r="Q24" s="109"/>
      <c r="R24" s="109"/>
    </row>
    <row r="25" spans="1:54" ht="12.75" customHeight="1">
      <c r="A25" s="73" t="s">
        <v>104</v>
      </c>
      <c r="B25" s="74" t="s">
        <v>63</v>
      </c>
      <c r="C25" s="75"/>
      <c r="D25" s="75"/>
      <c r="E25" s="89"/>
      <c r="F25" s="89"/>
      <c r="G25" s="90"/>
      <c r="H25" s="116">
        <f>SUM(Položky!F90)</f>
        <v>0</v>
      </c>
      <c r="I25" s="59"/>
      <c r="J25" s="107"/>
      <c r="K25" s="108"/>
      <c r="L25" s="108"/>
      <c r="M25" s="108"/>
      <c r="N25" s="108"/>
      <c r="O25" s="109"/>
      <c r="P25" s="112"/>
      <c r="Q25" s="109"/>
      <c r="R25" s="109"/>
    </row>
    <row r="26" spans="1:54" ht="12.75" customHeight="1">
      <c r="A26" s="73" t="s">
        <v>105</v>
      </c>
      <c r="B26" s="74" t="s">
        <v>81</v>
      </c>
      <c r="C26" s="75"/>
      <c r="D26" s="75"/>
      <c r="E26" s="89"/>
      <c r="F26" s="89"/>
      <c r="G26" s="90"/>
      <c r="H26" s="116">
        <f>SUM(Položky!F143)</f>
        <v>0</v>
      </c>
      <c r="I26" s="59"/>
      <c r="J26" s="107"/>
      <c r="K26" s="108"/>
      <c r="L26" s="108"/>
      <c r="M26" s="108"/>
      <c r="N26" s="108"/>
      <c r="O26" s="109"/>
      <c r="P26" s="112"/>
      <c r="Q26" s="109"/>
      <c r="R26" s="109"/>
    </row>
    <row r="27" spans="1:54" ht="12.75" customHeight="1" thickBot="1">
      <c r="A27" s="69"/>
      <c r="B27" s="70" t="s">
        <v>19</v>
      </c>
      <c r="C27" s="71"/>
      <c r="D27" s="72"/>
      <c r="E27" s="82"/>
      <c r="F27" s="82"/>
      <c r="G27" s="83"/>
      <c r="H27" s="117">
        <f>SUM(H24:H26)</f>
        <v>0</v>
      </c>
      <c r="I27" s="59"/>
      <c r="J27" s="107"/>
      <c r="K27" s="108"/>
      <c r="L27" s="108"/>
      <c r="M27" s="108"/>
      <c r="N27" s="108"/>
      <c r="O27" s="109"/>
      <c r="P27" s="110"/>
      <c r="Q27" s="109"/>
      <c r="R27" s="109"/>
    </row>
    <row r="28" spans="1:54" ht="13.5">
      <c r="A28" s="57"/>
      <c r="B28" s="57"/>
      <c r="C28" s="57"/>
      <c r="D28" s="57"/>
      <c r="E28" s="57"/>
      <c r="F28" s="57"/>
      <c r="G28" s="57"/>
      <c r="H28" s="57"/>
      <c r="I28" s="57"/>
      <c r="J28" s="108"/>
      <c r="K28" s="108"/>
      <c r="L28" s="108"/>
      <c r="M28" s="108"/>
      <c r="N28" s="108"/>
      <c r="O28" s="109"/>
      <c r="P28" s="109"/>
      <c r="Q28" s="109"/>
      <c r="R28" s="109"/>
    </row>
    <row r="29" spans="1:54" ht="13.5">
      <c r="A29" s="57"/>
      <c r="B29" s="57"/>
      <c r="C29" s="57"/>
      <c r="D29" s="57"/>
      <c r="E29" s="57"/>
      <c r="F29" s="57"/>
      <c r="G29" s="57"/>
      <c r="H29" s="57"/>
      <c r="I29" s="57"/>
      <c r="J29" s="108"/>
      <c r="K29" s="108"/>
      <c r="L29" s="108"/>
      <c r="M29" s="108"/>
      <c r="N29" s="108"/>
      <c r="O29" s="109"/>
      <c r="P29" s="109"/>
      <c r="Q29" s="109"/>
      <c r="R29" s="109"/>
    </row>
    <row r="30" spans="1:54" ht="13.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54" ht="13.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</row>
    <row r="32" spans="1:54" ht="13.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</row>
    <row r="33" spans="1:14" ht="13.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</row>
    <row r="34" spans="1:14" ht="13.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</row>
    <row r="35" spans="1:14" ht="13.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</row>
    <row r="36" spans="1:14" ht="13.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</row>
    <row r="37" spans="1:14" ht="13.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</row>
    <row r="38" spans="1:14" ht="13.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</row>
    <row r="39" spans="1:14" ht="13.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</row>
    <row r="40" spans="1:14" ht="13.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</row>
    <row r="41" spans="1:14" ht="13.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</row>
    <row r="42" spans="1:14" ht="13.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</row>
    <row r="43" spans="1:14" ht="13.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</row>
    <row r="44" spans="1:14" ht="13.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</row>
    <row r="45" spans="1:14" ht="13.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</row>
    <row r="46" spans="1:14" ht="13.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</row>
  </sheetData>
  <mergeCells count="5">
    <mergeCell ref="E22:H22"/>
    <mergeCell ref="B6:H6"/>
    <mergeCell ref="B7:H7"/>
    <mergeCell ref="B8:H8"/>
    <mergeCell ref="A4:G4"/>
  </mergeCells>
  <pageMargins left="0.62992125984251968" right="0.23622047244094491" top="0.74803149606299213" bottom="0.74803149606299213" header="0.31496062992125984" footer="0.31496062992125984"/>
  <pageSetup paperSize="9" orientation="portrait" r:id="rId1"/>
  <headerFooter>
    <oddFooter>&amp;L&amp;"Century Gothic,Obyčejné"2017-10-06&amp;C&amp;"Century Gothic,Obyčejné"STRANA &amp;P/&amp;N&amp;R&amp;"Century Gothic,Obyčejné"REC SB - DVD - V 304 SB - 15 - 001 - 01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CA248"/>
  <sheetViews>
    <sheetView showGridLines="0" showZeros="0" zoomScale="85" zoomScaleNormal="85" workbookViewId="0">
      <selection activeCell="C40" sqref="C40"/>
    </sheetView>
  </sheetViews>
  <sheetFormatPr defaultRowHeight="12.75"/>
  <cols>
    <col min="1" max="1" width="4.42578125" style="1" customWidth="1"/>
    <col min="2" max="2" width="11.5703125" style="1" customWidth="1"/>
    <col min="3" max="3" width="64.7109375" style="1" customWidth="1"/>
    <col min="4" max="4" width="5.5703125" style="1" customWidth="1"/>
    <col min="5" max="5" width="8.5703125" style="6" customWidth="1"/>
    <col min="6" max="8" width="12.7109375" style="1" customWidth="1"/>
    <col min="9" max="10" width="9.140625" style="1"/>
    <col min="11" max="11" width="75.42578125" style="1" customWidth="1"/>
    <col min="12" max="12" width="45.28515625" style="1" customWidth="1"/>
    <col min="13" max="16384" width="9.140625" style="1"/>
  </cols>
  <sheetData>
    <row r="1" spans="1:79" ht="14.25" customHeight="1">
      <c r="A1" s="16"/>
      <c r="B1" s="17"/>
      <c r="C1" s="18"/>
      <c r="D1" s="18"/>
      <c r="E1" s="19"/>
      <c r="F1" s="18"/>
      <c r="G1" s="18"/>
      <c r="H1" s="18"/>
    </row>
    <row r="2" spans="1:79" ht="20.25">
      <c r="A2" s="39" t="s">
        <v>0</v>
      </c>
      <c r="B2" s="38"/>
      <c r="C2" s="38"/>
      <c r="D2" s="38"/>
      <c r="E2" s="38"/>
      <c r="F2" s="38"/>
      <c r="G2" s="40"/>
      <c r="H2" s="52" t="s">
        <v>26</v>
      </c>
    </row>
    <row r="3" spans="1:79" customFormat="1" ht="2.25" customHeight="1">
      <c r="A3" s="31"/>
      <c r="B3" s="32"/>
      <c r="C3" s="32"/>
      <c r="D3" s="32"/>
      <c r="E3" s="32"/>
      <c r="F3" s="32"/>
      <c r="G3" s="33"/>
      <c r="H3" s="33"/>
    </row>
    <row r="4" spans="1:79" ht="20.25" customHeight="1">
      <c r="A4" s="34" t="s">
        <v>27</v>
      </c>
      <c r="B4" s="35"/>
      <c r="C4" s="36"/>
      <c r="D4" s="36"/>
      <c r="E4" s="37"/>
      <c r="F4" s="36"/>
      <c r="G4" s="36"/>
      <c r="H4" s="36"/>
    </row>
    <row r="5" spans="1:79" ht="14.25">
      <c r="A5" s="16"/>
      <c r="B5" s="16"/>
      <c r="C5" s="16"/>
      <c r="D5" s="16"/>
      <c r="E5" s="20"/>
      <c r="F5" s="16"/>
      <c r="G5" s="21"/>
      <c r="H5" s="21"/>
    </row>
    <row r="6" spans="1:79" ht="14.25">
      <c r="A6" s="22" t="s">
        <v>1</v>
      </c>
      <c r="B6" s="23" t="s">
        <v>2</v>
      </c>
      <c r="C6" s="23" t="s">
        <v>3</v>
      </c>
      <c r="D6" s="23" t="s">
        <v>4</v>
      </c>
      <c r="E6" s="24" t="s">
        <v>5</v>
      </c>
      <c r="F6" s="23" t="s">
        <v>6</v>
      </c>
      <c r="G6" s="25" t="s">
        <v>7</v>
      </c>
      <c r="H6" s="51" t="s">
        <v>8</v>
      </c>
      <c r="I6" s="53"/>
      <c r="K6" s="97"/>
    </row>
    <row r="7" spans="1:79" ht="13.5">
      <c r="A7" s="54" t="s">
        <v>9</v>
      </c>
      <c r="B7" s="120" t="s">
        <v>108</v>
      </c>
      <c r="C7" s="47" t="s">
        <v>28</v>
      </c>
      <c r="D7" s="48"/>
      <c r="E7" s="49"/>
      <c r="F7" s="126">
        <f>SUM(G8:G89)</f>
        <v>0</v>
      </c>
      <c r="G7" s="127"/>
      <c r="H7" s="50"/>
      <c r="I7" s="53"/>
      <c r="N7" s="2"/>
    </row>
    <row r="8" spans="1:79" ht="14.25">
      <c r="A8" s="8">
        <v>1</v>
      </c>
      <c r="B8" s="9" t="s">
        <v>109</v>
      </c>
      <c r="C8" s="95" t="s">
        <v>32</v>
      </c>
      <c r="D8" s="96" t="s">
        <v>29</v>
      </c>
      <c r="E8" s="10">
        <v>1</v>
      </c>
      <c r="F8" s="10"/>
      <c r="G8" s="100"/>
      <c r="H8" s="11" t="s">
        <v>11</v>
      </c>
      <c r="I8" s="53"/>
      <c r="N8" s="2"/>
      <c r="BZ8" s="3"/>
      <c r="CA8" s="3"/>
    </row>
    <row r="9" spans="1:79" ht="14.25">
      <c r="A9" s="55"/>
      <c r="B9" s="99"/>
      <c r="C9" s="128" t="s">
        <v>110</v>
      </c>
      <c r="D9" s="129"/>
      <c r="E9" s="12"/>
      <c r="F9" s="101"/>
      <c r="G9" s="13"/>
      <c r="H9" s="56"/>
      <c r="L9" s="4"/>
      <c r="N9" s="2"/>
    </row>
    <row r="10" spans="1:79" ht="27">
      <c r="A10" s="8">
        <f>A8+1</f>
        <v>2</v>
      </c>
      <c r="B10" s="98" t="s">
        <v>111</v>
      </c>
      <c r="C10" s="95" t="s">
        <v>46</v>
      </c>
      <c r="D10" s="96" t="s">
        <v>30</v>
      </c>
      <c r="E10" s="10">
        <v>8</v>
      </c>
      <c r="F10" s="10"/>
      <c r="G10" s="100"/>
      <c r="H10" s="11" t="s">
        <v>11</v>
      </c>
      <c r="I10" s="53"/>
      <c r="N10" s="2"/>
      <c r="BZ10" s="3"/>
      <c r="CA10" s="3"/>
    </row>
    <row r="11" spans="1:79" ht="14.25">
      <c r="A11" s="55"/>
      <c r="B11" s="99"/>
      <c r="C11" s="128" t="s">
        <v>112</v>
      </c>
      <c r="D11" s="129"/>
      <c r="E11" s="12"/>
      <c r="F11" s="101"/>
      <c r="G11" s="13"/>
      <c r="H11" s="56"/>
      <c r="L11" s="4"/>
      <c r="N11" s="2"/>
    </row>
    <row r="12" spans="1:79" ht="27">
      <c r="A12" s="8">
        <f>A10+1</f>
        <v>3</v>
      </c>
      <c r="B12" s="98" t="s">
        <v>113</v>
      </c>
      <c r="C12" s="95" t="s">
        <v>45</v>
      </c>
      <c r="D12" s="96" t="s">
        <v>30</v>
      </c>
      <c r="E12" s="10">
        <v>1</v>
      </c>
      <c r="F12" s="10"/>
      <c r="G12" s="100"/>
      <c r="H12" s="11" t="s">
        <v>11</v>
      </c>
      <c r="I12" s="53"/>
      <c r="N12" s="2"/>
      <c r="BZ12" s="3"/>
      <c r="CA12" s="3"/>
    </row>
    <row r="13" spans="1:79" ht="14.25">
      <c r="A13" s="55"/>
      <c r="B13" s="99"/>
      <c r="C13" s="128" t="s">
        <v>114</v>
      </c>
      <c r="D13" s="129"/>
      <c r="E13" s="12"/>
      <c r="F13" s="101"/>
      <c r="G13" s="13"/>
      <c r="H13" s="56"/>
      <c r="L13" s="4"/>
      <c r="N13" s="2"/>
    </row>
    <row r="14" spans="1:79" ht="14.25">
      <c r="A14" s="8">
        <f>A12+1</f>
        <v>4</v>
      </c>
      <c r="B14" s="98" t="s">
        <v>115</v>
      </c>
      <c r="C14" s="95" t="s">
        <v>31</v>
      </c>
      <c r="D14" s="96" t="s">
        <v>30</v>
      </c>
      <c r="E14" s="10">
        <v>4</v>
      </c>
      <c r="F14" s="10"/>
      <c r="G14" s="100"/>
      <c r="H14" s="11" t="s">
        <v>11</v>
      </c>
      <c r="I14" s="53"/>
      <c r="N14" s="2"/>
      <c r="BZ14" s="3"/>
      <c r="CA14" s="3"/>
    </row>
    <row r="15" spans="1:79" ht="14.25">
      <c r="A15" s="55"/>
      <c r="B15" s="99"/>
      <c r="C15" s="128" t="s">
        <v>230</v>
      </c>
      <c r="D15" s="129"/>
      <c r="E15" s="12"/>
      <c r="F15" s="101"/>
      <c r="G15" s="13"/>
      <c r="H15" s="56"/>
      <c r="L15" s="4"/>
      <c r="N15" s="2"/>
    </row>
    <row r="16" spans="1:79" ht="27">
      <c r="A16" s="8">
        <f>A14+1</f>
        <v>5</v>
      </c>
      <c r="B16" s="98" t="s">
        <v>116</v>
      </c>
      <c r="C16" s="95" t="s">
        <v>33</v>
      </c>
      <c r="D16" s="96" t="s">
        <v>30</v>
      </c>
      <c r="E16" s="10">
        <v>4</v>
      </c>
      <c r="F16" s="10"/>
      <c r="G16" s="100"/>
      <c r="H16" s="11" t="s">
        <v>11</v>
      </c>
      <c r="I16" s="53"/>
      <c r="N16" s="2"/>
      <c r="BZ16" s="3"/>
      <c r="CA16" s="3"/>
    </row>
    <row r="17" spans="1:79" ht="14.25">
      <c r="A17" s="55"/>
      <c r="B17" s="99"/>
      <c r="C17" s="128" t="s">
        <v>231</v>
      </c>
      <c r="D17" s="129"/>
      <c r="E17" s="12"/>
      <c r="F17" s="101"/>
      <c r="G17" s="13"/>
      <c r="H17" s="56"/>
      <c r="L17" s="4"/>
      <c r="N17" s="2"/>
    </row>
    <row r="18" spans="1:79" ht="14.25">
      <c r="A18" s="8">
        <f>A16+1</f>
        <v>6</v>
      </c>
      <c r="B18" s="98" t="s">
        <v>117</v>
      </c>
      <c r="C18" s="95" t="s">
        <v>34</v>
      </c>
      <c r="D18" s="96" t="s">
        <v>30</v>
      </c>
      <c r="E18" s="10">
        <v>2</v>
      </c>
      <c r="F18" s="10"/>
      <c r="G18" s="100"/>
      <c r="H18" s="11" t="s">
        <v>11</v>
      </c>
      <c r="I18" s="53"/>
      <c r="N18" s="2"/>
      <c r="BZ18" s="3"/>
      <c r="CA18" s="3"/>
    </row>
    <row r="19" spans="1:79" ht="14.25">
      <c r="A19" s="55"/>
      <c r="B19" s="99"/>
      <c r="C19" s="128" t="s">
        <v>118</v>
      </c>
      <c r="D19" s="129"/>
      <c r="E19" s="12"/>
      <c r="F19" s="101"/>
      <c r="G19" s="13"/>
      <c r="H19" s="56"/>
      <c r="L19" s="4"/>
      <c r="N19" s="2"/>
    </row>
    <row r="20" spans="1:79" ht="27">
      <c r="A20" s="8">
        <f>A18+1</f>
        <v>7</v>
      </c>
      <c r="B20" s="98" t="s">
        <v>119</v>
      </c>
      <c r="C20" s="95" t="s">
        <v>36</v>
      </c>
      <c r="D20" s="96" t="s">
        <v>30</v>
      </c>
      <c r="E20" s="10">
        <v>28</v>
      </c>
      <c r="F20" s="10"/>
      <c r="G20" s="100"/>
      <c r="H20" s="11" t="s">
        <v>11</v>
      </c>
      <c r="I20" s="53"/>
      <c r="N20" s="2"/>
      <c r="BZ20" s="3"/>
      <c r="CA20" s="3"/>
    </row>
    <row r="21" spans="1:79" ht="14.25">
      <c r="A21" s="55"/>
      <c r="B21" s="99"/>
      <c r="C21" s="128" t="s">
        <v>227</v>
      </c>
      <c r="D21" s="129"/>
      <c r="E21" s="12"/>
      <c r="F21" s="101"/>
      <c r="G21" s="13"/>
      <c r="H21" s="56"/>
      <c r="L21" s="4"/>
      <c r="N21" s="2"/>
    </row>
    <row r="22" spans="1:79" ht="27">
      <c r="A22" s="8">
        <f>A20+1</f>
        <v>8</v>
      </c>
      <c r="B22" s="98" t="s">
        <v>120</v>
      </c>
      <c r="C22" s="95" t="s">
        <v>35</v>
      </c>
      <c r="D22" s="96" t="s">
        <v>30</v>
      </c>
      <c r="E22" s="10">
        <v>2</v>
      </c>
      <c r="F22" s="10"/>
      <c r="G22" s="100"/>
      <c r="H22" s="11" t="s">
        <v>11</v>
      </c>
      <c r="I22" s="53"/>
      <c r="N22" s="2"/>
      <c r="BZ22" s="3"/>
      <c r="CA22" s="3"/>
    </row>
    <row r="23" spans="1:79" ht="14.25">
      <c r="A23" s="55"/>
      <c r="B23" s="99"/>
      <c r="C23" s="128" t="s">
        <v>121</v>
      </c>
      <c r="D23" s="129"/>
      <c r="E23" s="12"/>
      <c r="F23" s="101"/>
      <c r="G23" s="13"/>
      <c r="H23" s="56"/>
      <c r="L23" s="4"/>
      <c r="N23" s="2"/>
    </row>
    <row r="24" spans="1:79" ht="14.25">
      <c r="A24" s="8">
        <f>A22+1</f>
        <v>9</v>
      </c>
      <c r="B24" s="98" t="s">
        <v>122</v>
      </c>
      <c r="C24" s="95" t="s">
        <v>37</v>
      </c>
      <c r="D24" s="96" t="s">
        <v>30</v>
      </c>
      <c r="E24" s="10">
        <v>4</v>
      </c>
      <c r="F24" s="10"/>
      <c r="G24" s="100"/>
      <c r="H24" s="11" t="s">
        <v>11</v>
      </c>
      <c r="I24" s="53"/>
      <c r="N24" s="2"/>
      <c r="BZ24" s="3"/>
      <c r="CA24" s="3"/>
    </row>
    <row r="25" spans="1:79" ht="14.25">
      <c r="A25" s="55"/>
      <c r="B25" s="99"/>
      <c r="C25" s="128" t="s">
        <v>228</v>
      </c>
      <c r="D25" s="129"/>
      <c r="E25" s="12"/>
      <c r="F25" s="101"/>
      <c r="G25" s="13"/>
      <c r="H25" s="56"/>
      <c r="L25" s="4"/>
      <c r="N25" s="2"/>
    </row>
    <row r="26" spans="1:79" ht="14.25">
      <c r="A26" s="8">
        <f>A24+1</f>
        <v>10</v>
      </c>
      <c r="B26" s="98" t="s">
        <v>123</v>
      </c>
      <c r="C26" s="95" t="s">
        <v>38</v>
      </c>
      <c r="D26" s="96" t="s">
        <v>30</v>
      </c>
      <c r="E26" s="10">
        <v>1</v>
      </c>
      <c r="F26" s="10"/>
      <c r="G26" s="100"/>
      <c r="H26" s="11" t="s">
        <v>11</v>
      </c>
      <c r="I26" s="53"/>
      <c r="N26" s="2"/>
      <c r="BZ26" s="3"/>
      <c r="CA26" s="3"/>
    </row>
    <row r="27" spans="1:79" ht="14.25">
      <c r="A27" s="55"/>
      <c r="B27" s="99"/>
      <c r="C27" s="128" t="s">
        <v>124</v>
      </c>
      <c r="D27" s="129"/>
      <c r="E27" s="12"/>
      <c r="F27" s="101"/>
      <c r="G27" s="13"/>
      <c r="H27" s="56"/>
      <c r="L27" s="4"/>
      <c r="N27" s="2"/>
    </row>
    <row r="28" spans="1:79" ht="14.25">
      <c r="A28" s="8">
        <f>A26+1</f>
        <v>11</v>
      </c>
      <c r="B28" s="98" t="s">
        <v>125</v>
      </c>
      <c r="C28" s="95" t="s">
        <v>39</v>
      </c>
      <c r="D28" s="96" t="s">
        <v>30</v>
      </c>
      <c r="E28" s="10">
        <v>11</v>
      </c>
      <c r="F28" s="10"/>
      <c r="G28" s="100"/>
      <c r="H28" s="11" t="s">
        <v>11</v>
      </c>
      <c r="I28" s="53"/>
      <c r="N28" s="2"/>
      <c r="BZ28" s="3"/>
      <c r="CA28" s="3"/>
    </row>
    <row r="29" spans="1:79" ht="14.25">
      <c r="A29" s="55"/>
      <c r="B29" s="99"/>
      <c r="C29" s="128" t="s">
        <v>232</v>
      </c>
      <c r="D29" s="129"/>
      <c r="E29" s="12"/>
      <c r="F29" s="101"/>
      <c r="G29" s="13"/>
      <c r="H29" s="56"/>
      <c r="L29" s="4"/>
      <c r="N29" s="2"/>
    </row>
    <row r="30" spans="1:79" ht="14.25">
      <c r="A30" s="8">
        <f>A28+1</f>
        <v>12</v>
      </c>
      <c r="B30" s="98" t="s">
        <v>126</v>
      </c>
      <c r="C30" s="95" t="s">
        <v>40</v>
      </c>
      <c r="D30" s="96" t="s">
        <v>30</v>
      </c>
      <c r="E30" s="10">
        <v>2</v>
      </c>
      <c r="F30" s="10"/>
      <c r="G30" s="100"/>
      <c r="H30" s="11" t="s">
        <v>11</v>
      </c>
      <c r="I30" s="53"/>
      <c r="N30" s="2"/>
      <c r="BZ30" s="3"/>
      <c r="CA30" s="3"/>
    </row>
    <row r="31" spans="1:79" ht="14.25">
      <c r="A31" s="55"/>
      <c r="B31" s="99"/>
      <c r="C31" s="128" t="s">
        <v>127</v>
      </c>
      <c r="D31" s="129"/>
      <c r="E31" s="12"/>
      <c r="F31" s="101"/>
      <c r="G31" s="13"/>
      <c r="H31" s="56"/>
      <c r="L31" s="4"/>
      <c r="N31" s="2"/>
    </row>
    <row r="32" spans="1:79" ht="14.25">
      <c r="A32" s="8">
        <f>A30+1</f>
        <v>13</v>
      </c>
      <c r="B32" s="98" t="s">
        <v>128</v>
      </c>
      <c r="C32" s="95" t="s">
        <v>41</v>
      </c>
      <c r="D32" s="96" t="s">
        <v>30</v>
      </c>
      <c r="E32" s="10">
        <v>2</v>
      </c>
      <c r="F32" s="10"/>
      <c r="G32" s="100"/>
      <c r="H32" s="11" t="s">
        <v>11</v>
      </c>
      <c r="I32" s="53"/>
      <c r="N32" s="2"/>
      <c r="BZ32" s="3"/>
      <c r="CA32" s="3"/>
    </row>
    <row r="33" spans="1:79" ht="14.25">
      <c r="A33" s="55"/>
      <c r="B33" s="99"/>
      <c r="C33" s="128" t="s">
        <v>129</v>
      </c>
      <c r="D33" s="129"/>
      <c r="E33" s="12"/>
      <c r="F33" s="101"/>
      <c r="G33" s="13"/>
      <c r="H33" s="56"/>
      <c r="L33" s="4"/>
      <c r="N33" s="2"/>
    </row>
    <row r="34" spans="1:79" ht="14.25">
      <c r="A34" s="8">
        <f>A32+1</f>
        <v>14</v>
      </c>
      <c r="B34" s="98" t="s">
        <v>130</v>
      </c>
      <c r="C34" s="95" t="s">
        <v>42</v>
      </c>
      <c r="D34" s="96" t="s">
        <v>30</v>
      </c>
      <c r="E34" s="10">
        <v>2</v>
      </c>
      <c r="F34" s="10"/>
      <c r="G34" s="100"/>
      <c r="H34" s="11" t="s">
        <v>11</v>
      </c>
      <c r="I34" s="53"/>
      <c r="N34" s="2"/>
      <c r="BZ34" s="3"/>
      <c r="CA34" s="3"/>
    </row>
    <row r="35" spans="1:79" ht="14.25">
      <c r="A35" s="55"/>
      <c r="B35" s="99"/>
      <c r="C35" s="128" t="s">
        <v>131</v>
      </c>
      <c r="D35" s="129"/>
      <c r="E35" s="12"/>
      <c r="F35" s="101"/>
      <c r="G35" s="13"/>
      <c r="H35" s="56"/>
      <c r="L35" s="4"/>
      <c r="N35" s="2"/>
    </row>
    <row r="36" spans="1:79" ht="27">
      <c r="A36" s="8">
        <f>A34+1</f>
        <v>15</v>
      </c>
      <c r="B36" s="98" t="s">
        <v>132</v>
      </c>
      <c r="C36" s="95" t="s">
        <v>43</v>
      </c>
      <c r="D36" s="96" t="s">
        <v>30</v>
      </c>
      <c r="E36" s="10">
        <v>11</v>
      </c>
      <c r="F36" s="10"/>
      <c r="G36" s="100"/>
      <c r="H36" s="11" t="s">
        <v>11</v>
      </c>
      <c r="I36" s="53"/>
      <c r="N36" s="2"/>
      <c r="BZ36" s="3"/>
      <c r="CA36" s="3"/>
    </row>
    <row r="37" spans="1:79" ht="14.25">
      <c r="A37" s="55"/>
      <c r="B37" s="99"/>
      <c r="C37" s="128" t="s">
        <v>233</v>
      </c>
      <c r="D37" s="129"/>
      <c r="E37" s="12"/>
      <c r="F37" s="101"/>
      <c r="G37" s="13"/>
      <c r="H37" s="56"/>
      <c r="L37" s="4"/>
      <c r="N37" s="2"/>
    </row>
    <row r="38" spans="1:79" ht="14.25">
      <c r="A38" s="8">
        <f>A36+1</f>
        <v>16</v>
      </c>
      <c r="B38" s="98" t="s">
        <v>133</v>
      </c>
      <c r="C38" s="95" t="s">
        <v>44</v>
      </c>
      <c r="D38" s="96" t="s">
        <v>29</v>
      </c>
      <c r="E38" s="10">
        <v>56</v>
      </c>
      <c r="F38" s="10"/>
      <c r="G38" s="100"/>
      <c r="H38" s="11" t="s">
        <v>11</v>
      </c>
      <c r="I38" s="53"/>
      <c r="N38" s="2"/>
      <c r="BZ38" s="3"/>
      <c r="CA38" s="3"/>
    </row>
    <row r="39" spans="1:79" ht="14.25">
      <c r="A39" s="55"/>
      <c r="B39" s="99"/>
      <c r="C39" s="128" t="s">
        <v>134</v>
      </c>
      <c r="D39" s="129"/>
      <c r="E39" s="12"/>
      <c r="F39" s="101"/>
      <c r="G39" s="13"/>
      <c r="H39" s="56"/>
      <c r="L39" s="4"/>
      <c r="N39" s="2"/>
    </row>
    <row r="40" spans="1:79" ht="27">
      <c r="A40" s="8">
        <f>A38+1</f>
        <v>17</v>
      </c>
      <c r="B40" s="98" t="s">
        <v>135</v>
      </c>
      <c r="C40" s="95" t="s">
        <v>47</v>
      </c>
      <c r="D40" s="96" t="s">
        <v>29</v>
      </c>
      <c r="E40" s="10">
        <v>6</v>
      </c>
      <c r="F40" s="10"/>
      <c r="G40" s="100"/>
      <c r="H40" s="11" t="s">
        <v>11</v>
      </c>
      <c r="I40" s="53"/>
      <c r="N40" s="2"/>
      <c r="BZ40" s="3"/>
      <c r="CA40" s="3"/>
    </row>
    <row r="41" spans="1:79" ht="14.25">
      <c r="A41" s="55"/>
      <c r="B41" s="99"/>
      <c r="C41" s="128" t="s">
        <v>134</v>
      </c>
      <c r="D41" s="129"/>
      <c r="E41" s="12"/>
      <c r="F41" s="101"/>
      <c r="G41" s="13"/>
      <c r="H41" s="56"/>
      <c r="L41" s="4"/>
      <c r="N41" s="2"/>
    </row>
    <row r="42" spans="1:79" ht="27">
      <c r="A42" s="8">
        <f>A40+1</f>
        <v>18</v>
      </c>
      <c r="B42" s="98" t="s">
        <v>136</v>
      </c>
      <c r="C42" s="95" t="s">
        <v>48</v>
      </c>
      <c r="D42" s="96" t="s">
        <v>29</v>
      </c>
      <c r="E42" s="10">
        <v>200</v>
      </c>
      <c r="F42" s="10"/>
      <c r="G42" s="100"/>
      <c r="H42" s="11" t="s">
        <v>11</v>
      </c>
      <c r="I42" s="53"/>
      <c r="N42" s="2"/>
      <c r="BZ42" s="3"/>
      <c r="CA42" s="3"/>
    </row>
    <row r="43" spans="1:79" ht="14.25">
      <c r="A43" s="55"/>
      <c r="B43" s="99"/>
      <c r="C43" s="128" t="s">
        <v>134</v>
      </c>
      <c r="D43" s="129"/>
      <c r="E43" s="12"/>
      <c r="F43" s="101"/>
      <c r="G43" s="13"/>
      <c r="H43" s="56"/>
      <c r="L43" s="4"/>
      <c r="N43" s="2"/>
    </row>
    <row r="44" spans="1:79" ht="14.25">
      <c r="A44" s="8">
        <f>A42+1</f>
        <v>19</v>
      </c>
      <c r="B44" s="98" t="s">
        <v>137</v>
      </c>
      <c r="C44" s="95" t="s">
        <v>49</v>
      </c>
      <c r="D44" s="96" t="s">
        <v>29</v>
      </c>
      <c r="E44" s="10">
        <v>75</v>
      </c>
      <c r="F44" s="10"/>
      <c r="G44" s="100"/>
      <c r="H44" s="11" t="s">
        <v>11</v>
      </c>
      <c r="I44" s="53"/>
      <c r="N44" s="2"/>
      <c r="BZ44" s="3"/>
      <c r="CA44" s="3"/>
    </row>
    <row r="45" spans="1:79" ht="14.25">
      <c r="A45" s="55"/>
      <c r="B45" s="99"/>
      <c r="C45" s="128" t="s">
        <v>134</v>
      </c>
      <c r="D45" s="129"/>
      <c r="E45" s="12"/>
      <c r="F45" s="101"/>
      <c r="G45" s="13"/>
      <c r="H45" s="56"/>
      <c r="L45" s="4"/>
      <c r="N45" s="2"/>
    </row>
    <row r="46" spans="1:79" ht="14.25">
      <c r="A46" s="8">
        <f>A44+1</f>
        <v>20</v>
      </c>
      <c r="B46" s="98" t="s">
        <v>138</v>
      </c>
      <c r="C46" s="95" t="s">
        <v>50</v>
      </c>
      <c r="D46" s="96" t="s">
        <v>29</v>
      </c>
      <c r="E46" s="10">
        <v>40</v>
      </c>
      <c r="F46" s="10"/>
      <c r="G46" s="100"/>
      <c r="H46" s="11" t="s">
        <v>11</v>
      </c>
      <c r="I46" s="53"/>
      <c r="N46" s="2"/>
      <c r="BZ46" s="3"/>
      <c r="CA46" s="3"/>
    </row>
    <row r="47" spans="1:79" ht="14.25">
      <c r="A47" s="55"/>
      <c r="B47" s="99"/>
      <c r="C47" s="128" t="s">
        <v>134</v>
      </c>
      <c r="D47" s="129"/>
      <c r="E47" s="12"/>
      <c r="F47" s="101"/>
      <c r="G47" s="13"/>
      <c r="H47" s="56"/>
      <c r="L47" s="4"/>
      <c r="N47" s="2"/>
    </row>
    <row r="48" spans="1:79" ht="14.25">
      <c r="A48" s="8">
        <f>A46+1</f>
        <v>21</v>
      </c>
      <c r="B48" s="98" t="s">
        <v>139</v>
      </c>
      <c r="C48" s="95" t="s">
        <v>51</v>
      </c>
      <c r="D48" s="96" t="s">
        <v>29</v>
      </c>
      <c r="E48" s="10">
        <v>60</v>
      </c>
      <c r="F48" s="10"/>
      <c r="G48" s="100"/>
      <c r="H48" s="11" t="s">
        <v>11</v>
      </c>
      <c r="I48" s="53"/>
      <c r="N48" s="2"/>
      <c r="BZ48" s="3"/>
      <c r="CA48" s="3"/>
    </row>
    <row r="49" spans="1:79" ht="14.25">
      <c r="A49" s="55"/>
      <c r="B49" s="99"/>
      <c r="C49" s="128" t="s">
        <v>134</v>
      </c>
      <c r="D49" s="129"/>
      <c r="E49" s="12"/>
      <c r="F49" s="101"/>
      <c r="G49" s="13"/>
      <c r="H49" s="56"/>
      <c r="L49" s="4"/>
      <c r="N49" s="2"/>
    </row>
    <row r="50" spans="1:79" ht="14.25">
      <c r="A50" s="8">
        <f>A48+1</f>
        <v>22</v>
      </c>
      <c r="B50" s="98" t="s">
        <v>140</v>
      </c>
      <c r="C50" s="95" t="s">
        <v>52</v>
      </c>
      <c r="D50" s="96" t="s">
        <v>29</v>
      </c>
      <c r="E50" s="10">
        <v>124</v>
      </c>
      <c r="F50" s="10"/>
      <c r="G50" s="100"/>
      <c r="H50" s="11" t="s">
        <v>11</v>
      </c>
      <c r="I50" s="53"/>
      <c r="N50" s="2"/>
      <c r="BZ50" s="3"/>
      <c r="CA50" s="3"/>
    </row>
    <row r="51" spans="1:79" ht="14.25">
      <c r="A51" s="55"/>
      <c r="B51" s="99"/>
      <c r="C51" s="128" t="s">
        <v>134</v>
      </c>
      <c r="D51" s="129"/>
      <c r="E51" s="12"/>
      <c r="F51" s="101"/>
      <c r="G51" s="13"/>
      <c r="H51" s="56"/>
      <c r="L51" s="4"/>
      <c r="N51" s="2"/>
    </row>
    <row r="52" spans="1:79" ht="27">
      <c r="A52" s="8">
        <f>A50+1</f>
        <v>23</v>
      </c>
      <c r="B52" s="98" t="s">
        <v>141</v>
      </c>
      <c r="C52" s="95" t="s">
        <v>75</v>
      </c>
      <c r="D52" s="96" t="s">
        <v>53</v>
      </c>
      <c r="E52" s="10">
        <v>1</v>
      </c>
      <c r="F52" s="10"/>
      <c r="G52" s="100"/>
      <c r="H52" s="11" t="s">
        <v>11</v>
      </c>
      <c r="I52" s="53"/>
      <c r="N52" s="2"/>
      <c r="BZ52" s="3"/>
      <c r="CA52" s="3"/>
    </row>
    <row r="53" spans="1:79" ht="14.25">
      <c r="A53" s="55"/>
      <c r="B53" s="99"/>
      <c r="C53" s="128" t="s">
        <v>134</v>
      </c>
      <c r="D53" s="129"/>
      <c r="E53" s="12"/>
      <c r="F53" s="101"/>
      <c r="G53" s="13"/>
      <c r="H53" s="56"/>
      <c r="L53" s="4"/>
      <c r="N53" s="2"/>
    </row>
    <row r="54" spans="1:79" ht="14.25">
      <c r="A54" s="8">
        <f>A52+1</f>
        <v>24</v>
      </c>
      <c r="B54" s="98" t="s">
        <v>142</v>
      </c>
      <c r="C54" s="95" t="s">
        <v>74</v>
      </c>
      <c r="D54" s="96" t="s">
        <v>29</v>
      </c>
      <c r="E54" s="10">
        <v>5</v>
      </c>
      <c r="F54" s="10"/>
      <c r="G54" s="100"/>
      <c r="H54" s="11" t="s">
        <v>11</v>
      </c>
      <c r="I54" s="53"/>
      <c r="N54" s="2"/>
      <c r="BZ54" s="3"/>
      <c r="CA54" s="3"/>
    </row>
    <row r="55" spans="1:79" ht="14.25">
      <c r="A55" s="55"/>
      <c r="B55" s="99"/>
      <c r="C55" s="128" t="s">
        <v>134</v>
      </c>
      <c r="D55" s="129"/>
      <c r="E55" s="12"/>
      <c r="F55" s="101"/>
      <c r="G55" s="13"/>
      <c r="H55" s="56"/>
      <c r="L55" s="4"/>
      <c r="N55" s="2"/>
    </row>
    <row r="56" spans="1:79" ht="14.25">
      <c r="A56" s="8">
        <f>A54+1</f>
        <v>25</v>
      </c>
      <c r="B56" s="98" t="s">
        <v>143</v>
      </c>
      <c r="C56" s="95" t="s">
        <v>54</v>
      </c>
      <c r="D56" s="96" t="s">
        <v>53</v>
      </c>
      <c r="E56" s="10">
        <v>1</v>
      </c>
      <c r="F56" s="10"/>
      <c r="G56" s="100"/>
      <c r="H56" s="11" t="s">
        <v>11</v>
      </c>
      <c r="I56" s="53"/>
      <c r="N56" s="2"/>
      <c r="BZ56" s="3"/>
      <c r="CA56" s="3"/>
    </row>
    <row r="57" spans="1:79" ht="14.25">
      <c r="A57" s="55"/>
      <c r="B57" s="99"/>
      <c r="C57" s="128" t="s">
        <v>134</v>
      </c>
      <c r="D57" s="129"/>
      <c r="E57" s="12"/>
      <c r="F57" s="101"/>
      <c r="G57" s="13"/>
      <c r="H57" s="56"/>
      <c r="L57" s="4"/>
      <c r="N57" s="2"/>
    </row>
    <row r="58" spans="1:79" ht="14.25">
      <c r="A58" s="8">
        <f>A56+1</f>
        <v>26</v>
      </c>
      <c r="B58" s="98" t="s">
        <v>144</v>
      </c>
      <c r="C58" s="95" t="s">
        <v>55</v>
      </c>
      <c r="D58" s="96" t="s">
        <v>29</v>
      </c>
      <c r="E58" s="10">
        <v>50</v>
      </c>
      <c r="F58" s="10"/>
      <c r="G58" s="100"/>
      <c r="H58" s="11" t="s">
        <v>11</v>
      </c>
      <c r="I58" s="53"/>
      <c r="N58" s="2"/>
      <c r="BZ58" s="3"/>
      <c r="CA58" s="3"/>
    </row>
    <row r="59" spans="1:79" ht="14.25">
      <c r="A59" s="55"/>
      <c r="B59" s="99"/>
      <c r="C59" s="128" t="s">
        <v>134</v>
      </c>
      <c r="D59" s="129"/>
      <c r="E59" s="12"/>
      <c r="F59" s="101"/>
      <c r="G59" s="13"/>
      <c r="H59" s="56"/>
      <c r="L59" s="4"/>
      <c r="N59" s="2"/>
    </row>
    <row r="60" spans="1:79" ht="14.25">
      <c r="A60" s="8">
        <f>A58+1</f>
        <v>27</v>
      </c>
      <c r="B60" s="98" t="s">
        <v>145</v>
      </c>
      <c r="C60" s="95" t="s">
        <v>96</v>
      </c>
      <c r="D60" s="96" t="s">
        <v>29</v>
      </c>
      <c r="E60" s="10">
        <v>40</v>
      </c>
      <c r="F60" s="10"/>
      <c r="G60" s="100"/>
      <c r="H60" s="11" t="s">
        <v>11</v>
      </c>
      <c r="I60" s="53"/>
      <c r="N60" s="2"/>
      <c r="BZ60" s="3"/>
      <c r="CA60" s="3"/>
    </row>
    <row r="61" spans="1:79" ht="14.25">
      <c r="A61" s="55"/>
      <c r="B61" s="99"/>
      <c r="C61" s="128" t="s">
        <v>134</v>
      </c>
      <c r="D61" s="129"/>
      <c r="E61" s="12"/>
      <c r="F61" s="101"/>
      <c r="G61" s="13"/>
      <c r="H61" s="56"/>
      <c r="L61" s="4"/>
      <c r="N61" s="2"/>
    </row>
    <row r="62" spans="1:79" ht="14.25">
      <c r="A62" s="8">
        <f>A60+1</f>
        <v>28</v>
      </c>
      <c r="B62" s="98" t="s">
        <v>146</v>
      </c>
      <c r="C62" s="95" t="s">
        <v>93</v>
      </c>
      <c r="D62" s="96" t="s">
        <v>29</v>
      </c>
      <c r="E62" s="10">
        <v>1</v>
      </c>
      <c r="F62" s="10"/>
      <c r="G62" s="100"/>
      <c r="H62" s="11" t="s">
        <v>11</v>
      </c>
      <c r="I62" s="53"/>
      <c r="N62" s="2"/>
      <c r="BZ62" s="3"/>
      <c r="CA62" s="3"/>
    </row>
    <row r="63" spans="1:79" ht="14.25">
      <c r="A63" s="55"/>
      <c r="B63" s="99"/>
      <c r="C63" s="128" t="s">
        <v>134</v>
      </c>
      <c r="D63" s="129"/>
      <c r="E63" s="12"/>
      <c r="F63" s="101"/>
      <c r="G63" s="13"/>
      <c r="H63" s="56"/>
      <c r="L63" s="4"/>
      <c r="N63" s="2"/>
    </row>
    <row r="64" spans="1:79" ht="14.25">
      <c r="A64" s="8">
        <f>A62+1</f>
        <v>29</v>
      </c>
      <c r="B64" s="98" t="s">
        <v>146</v>
      </c>
      <c r="C64" s="95" t="s">
        <v>94</v>
      </c>
      <c r="D64" s="96" t="s">
        <v>29</v>
      </c>
      <c r="E64" s="10">
        <v>2</v>
      </c>
      <c r="F64" s="10"/>
      <c r="G64" s="100"/>
      <c r="H64" s="11" t="s">
        <v>11</v>
      </c>
      <c r="I64" s="53"/>
      <c r="N64" s="2"/>
      <c r="BZ64" s="3"/>
      <c r="CA64" s="3"/>
    </row>
    <row r="65" spans="1:79" ht="14.25">
      <c r="A65" s="55"/>
      <c r="B65" s="99"/>
      <c r="C65" s="128" t="s">
        <v>134</v>
      </c>
      <c r="D65" s="129"/>
      <c r="E65" s="12"/>
      <c r="F65" s="101"/>
      <c r="G65" s="13"/>
      <c r="H65" s="56"/>
      <c r="L65" s="4"/>
      <c r="N65" s="2"/>
    </row>
    <row r="66" spans="1:79" ht="14.25">
      <c r="A66" s="8">
        <f>A64+1</f>
        <v>30</v>
      </c>
      <c r="B66" s="98" t="s">
        <v>147</v>
      </c>
      <c r="C66" s="95" t="s">
        <v>97</v>
      </c>
      <c r="D66" s="96" t="s">
        <v>29</v>
      </c>
      <c r="E66" s="10">
        <v>1</v>
      </c>
      <c r="F66" s="10"/>
      <c r="G66" s="100"/>
      <c r="H66" s="11" t="s">
        <v>11</v>
      </c>
      <c r="I66" s="53"/>
      <c r="N66" s="2"/>
      <c r="BZ66" s="3"/>
      <c r="CA66" s="3"/>
    </row>
    <row r="67" spans="1:79" ht="14.25">
      <c r="A67" s="55"/>
      <c r="B67" s="99"/>
      <c r="C67" s="128" t="s">
        <v>134</v>
      </c>
      <c r="D67" s="129"/>
      <c r="E67" s="12"/>
      <c r="F67" s="101"/>
      <c r="G67" s="13"/>
      <c r="H67" s="56"/>
      <c r="L67" s="4"/>
      <c r="N67" s="2"/>
    </row>
    <row r="68" spans="1:79" ht="14.25">
      <c r="A68" s="8">
        <f>A66+1</f>
        <v>31</v>
      </c>
      <c r="B68" s="98" t="s">
        <v>148</v>
      </c>
      <c r="C68" s="95" t="s">
        <v>98</v>
      </c>
      <c r="D68" s="96" t="s">
        <v>29</v>
      </c>
      <c r="E68" s="10">
        <v>1</v>
      </c>
      <c r="F68" s="10"/>
      <c r="G68" s="100"/>
      <c r="H68" s="11" t="s">
        <v>11</v>
      </c>
      <c r="I68" s="53"/>
      <c r="N68" s="2"/>
      <c r="BZ68" s="3"/>
      <c r="CA68" s="3"/>
    </row>
    <row r="69" spans="1:79" ht="14.25">
      <c r="A69" s="55"/>
      <c r="B69" s="99"/>
      <c r="C69" s="128" t="s">
        <v>134</v>
      </c>
      <c r="D69" s="129"/>
      <c r="E69" s="12"/>
      <c r="F69" s="101"/>
      <c r="G69" s="13"/>
      <c r="H69" s="56"/>
      <c r="L69" s="4"/>
      <c r="N69" s="2"/>
    </row>
    <row r="70" spans="1:79" ht="14.25">
      <c r="A70" s="8">
        <f>A68+1</f>
        <v>32</v>
      </c>
      <c r="B70" s="98" t="s">
        <v>149</v>
      </c>
      <c r="C70" s="95" t="s">
        <v>59</v>
      </c>
      <c r="D70" s="96" t="s">
        <v>99</v>
      </c>
      <c r="E70" s="10">
        <v>1</v>
      </c>
      <c r="F70" s="10"/>
      <c r="G70" s="100"/>
      <c r="H70" s="11" t="s">
        <v>11</v>
      </c>
      <c r="I70" s="53"/>
      <c r="N70" s="2"/>
      <c r="BZ70" s="3"/>
      <c r="CA70" s="3"/>
    </row>
    <row r="71" spans="1:79" ht="14.25">
      <c r="A71" s="55"/>
      <c r="B71" s="99"/>
      <c r="C71" s="128" t="s">
        <v>134</v>
      </c>
      <c r="D71" s="129"/>
      <c r="E71" s="12"/>
      <c r="F71" s="101"/>
      <c r="G71" s="13"/>
      <c r="H71" s="56"/>
      <c r="L71" s="4"/>
      <c r="N71" s="2"/>
    </row>
    <row r="72" spans="1:79" ht="14.25">
      <c r="A72" s="8">
        <f>A70+1</f>
        <v>33</v>
      </c>
      <c r="B72" s="98" t="s">
        <v>150</v>
      </c>
      <c r="C72" s="95" t="s">
        <v>60</v>
      </c>
      <c r="D72" s="96" t="s">
        <v>99</v>
      </c>
      <c r="E72" s="10">
        <v>1</v>
      </c>
      <c r="F72" s="10"/>
      <c r="G72" s="100"/>
      <c r="H72" s="11" t="s">
        <v>11</v>
      </c>
      <c r="I72" s="53"/>
      <c r="N72" s="2"/>
      <c r="BZ72" s="3"/>
      <c r="CA72" s="3"/>
    </row>
    <row r="73" spans="1:79" ht="14.25">
      <c r="A73" s="55"/>
      <c r="B73" s="99"/>
      <c r="C73" s="128" t="s">
        <v>134</v>
      </c>
      <c r="D73" s="129"/>
      <c r="E73" s="12"/>
      <c r="F73" s="101"/>
      <c r="G73" s="13"/>
      <c r="H73" s="56"/>
      <c r="L73" s="4"/>
      <c r="N73" s="2"/>
    </row>
    <row r="74" spans="1:79" ht="27">
      <c r="A74" s="8">
        <f>A72+1</f>
        <v>34</v>
      </c>
      <c r="B74" s="98" t="s">
        <v>151</v>
      </c>
      <c r="C74" s="95" t="s">
        <v>91</v>
      </c>
      <c r="D74" s="96" t="s">
        <v>99</v>
      </c>
      <c r="E74" s="10">
        <v>1</v>
      </c>
      <c r="F74" s="10"/>
      <c r="G74" s="100"/>
      <c r="H74" s="11" t="s">
        <v>11</v>
      </c>
      <c r="I74" s="53"/>
      <c r="N74" s="2"/>
      <c r="BZ74" s="3"/>
      <c r="CA74" s="3"/>
    </row>
    <row r="75" spans="1:79" ht="14.25">
      <c r="A75" s="55"/>
      <c r="B75" s="99"/>
      <c r="C75" s="128" t="s">
        <v>134</v>
      </c>
      <c r="D75" s="129"/>
      <c r="E75" s="12"/>
      <c r="F75" s="101"/>
      <c r="G75" s="13"/>
      <c r="H75" s="56"/>
      <c r="L75" s="4"/>
      <c r="N75" s="2"/>
    </row>
    <row r="76" spans="1:79" ht="27">
      <c r="A76" s="8">
        <f>A74+1</f>
        <v>35</v>
      </c>
      <c r="B76" s="98" t="s">
        <v>152</v>
      </c>
      <c r="C76" s="95" t="s">
        <v>56</v>
      </c>
      <c r="D76" s="96" t="s">
        <v>29</v>
      </c>
      <c r="E76" s="10">
        <v>200</v>
      </c>
      <c r="F76" s="10"/>
      <c r="G76" s="100"/>
      <c r="H76" s="11" t="s">
        <v>11</v>
      </c>
      <c r="I76" s="53"/>
      <c r="N76" s="2"/>
      <c r="BZ76" s="3"/>
      <c r="CA76" s="3"/>
    </row>
    <row r="77" spans="1:79" ht="14.25">
      <c r="A77" s="55"/>
      <c r="B77" s="99"/>
      <c r="C77" s="128" t="s">
        <v>134</v>
      </c>
      <c r="D77" s="129"/>
      <c r="E77" s="12"/>
      <c r="F77" s="101"/>
      <c r="G77" s="13"/>
      <c r="H77" s="56"/>
      <c r="L77" s="4"/>
      <c r="N77" s="2"/>
    </row>
    <row r="78" spans="1:79" ht="27">
      <c r="A78" s="8">
        <f>A76+1</f>
        <v>36</v>
      </c>
      <c r="B78" s="98" t="s">
        <v>153</v>
      </c>
      <c r="C78" s="95" t="s">
        <v>100</v>
      </c>
      <c r="D78" s="96" t="s">
        <v>29</v>
      </c>
      <c r="E78" s="10">
        <v>90</v>
      </c>
      <c r="F78" s="10"/>
      <c r="G78" s="100"/>
      <c r="H78" s="11" t="s">
        <v>11</v>
      </c>
      <c r="I78" s="53"/>
      <c r="N78" s="2"/>
      <c r="BZ78" s="3"/>
      <c r="CA78" s="3"/>
    </row>
    <row r="79" spans="1:79" ht="14.25">
      <c r="A79" s="55"/>
      <c r="B79" s="99"/>
      <c r="C79" s="128" t="s">
        <v>134</v>
      </c>
      <c r="D79" s="129"/>
      <c r="E79" s="12"/>
      <c r="F79" s="101"/>
      <c r="G79" s="13"/>
      <c r="H79" s="56"/>
      <c r="L79" s="4"/>
      <c r="N79" s="2"/>
    </row>
    <row r="80" spans="1:79" ht="40.5">
      <c r="A80" s="8">
        <f>A78+1</f>
        <v>37</v>
      </c>
      <c r="B80" s="98" t="s">
        <v>154</v>
      </c>
      <c r="C80" s="95" t="s">
        <v>92</v>
      </c>
      <c r="D80" s="96" t="s">
        <v>29</v>
      </c>
      <c r="E80" s="10">
        <v>250</v>
      </c>
      <c r="F80" s="10"/>
      <c r="G80" s="100"/>
      <c r="H80" s="11" t="s">
        <v>11</v>
      </c>
      <c r="I80" s="53"/>
      <c r="N80" s="2"/>
      <c r="BZ80" s="3"/>
      <c r="CA80" s="3"/>
    </row>
    <row r="81" spans="1:79" ht="14.25">
      <c r="A81" s="55"/>
      <c r="B81" s="99"/>
      <c r="C81" s="128" t="s">
        <v>134</v>
      </c>
      <c r="D81" s="129"/>
      <c r="E81" s="12"/>
      <c r="F81" s="101"/>
      <c r="G81" s="13"/>
      <c r="H81" s="56"/>
      <c r="L81" s="4"/>
      <c r="N81" s="2"/>
    </row>
    <row r="82" spans="1:79" ht="14.25">
      <c r="A82" s="8">
        <f>A80+1</f>
        <v>38</v>
      </c>
      <c r="B82" s="98" t="s">
        <v>155</v>
      </c>
      <c r="C82" s="95" t="s">
        <v>57</v>
      </c>
      <c r="D82" s="96" t="s">
        <v>99</v>
      </c>
      <c r="E82" s="10">
        <v>1</v>
      </c>
      <c r="F82" s="10"/>
      <c r="G82" s="100"/>
      <c r="H82" s="11" t="s">
        <v>11</v>
      </c>
      <c r="I82" s="53"/>
      <c r="N82" s="2"/>
      <c r="BZ82" s="3"/>
      <c r="CA82" s="3"/>
    </row>
    <row r="83" spans="1:79" ht="14.25">
      <c r="A83" s="55"/>
      <c r="B83" s="99"/>
      <c r="C83" s="128" t="s">
        <v>134</v>
      </c>
      <c r="D83" s="129"/>
      <c r="E83" s="12"/>
      <c r="F83" s="101"/>
      <c r="G83" s="13"/>
      <c r="H83" s="56"/>
      <c r="L83" s="4"/>
      <c r="N83" s="2"/>
    </row>
    <row r="84" spans="1:79" ht="14.25">
      <c r="A84" s="8">
        <f>A82+1</f>
        <v>39</v>
      </c>
      <c r="B84" s="98" t="s">
        <v>156</v>
      </c>
      <c r="C84" s="95" t="s">
        <v>58</v>
      </c>
      <c r="D84" s="96" t="s">
        <v>99</v>
      </c>
      <c r="E84" s="10">
        <v>1</v>
      </c>
      <c r="F84" s="10"/>
      <c r="G84" s="100"/>
      <c r="H84" s="11" t="s">
        <v>11</v>
      </c>
      <c r="I84" s="53"/>
      <c r="N84" s="2"/>
      <c r="BZ84" s="3"/>
      <c r="CA84" s="3"/>
    </row>
    <row r="85" spans="1:79" ht="14.25">
      <c r="A85" s="55"/>
      <c r="B85" s="99"/>
      <c r="C85" s="128" t="s">
        <v>134</v>
      </c>
      <c r="D85" s="129"/>
      <c r="E85" s="12"/>
      <c r="F85" s="101"/>
      <c r="G85" s="13"/>
      <c r="H85" s="56"/>
      <c r="L85" s="4"/>
      <c r="N85" s="2"/>
    </row>
    <row r="86" spans="1:79" ht="14.25">
      <c r="A86" s="8">
        <f>A84+1</f>
        <v>40</v>
      </c>
      <c r="B86" s="98" t="s">
        <v>157</v>
      </c>
      <c r="C86" s="95" t="s">
        <v>61</v>
      </c>
      <c r="D86" s="96" t="s">
        <v>99</v>
      </c>
      <c r="E86" s="10">
        <v>1</v>
      </c>
      <c r="F86" s="10"/>
      <c r="G86" s="100"/>
      <c r="H86" s="11" t="s">
        <v>11</v>
      </c>
      <c r="I86" s="53"/>
      <c r="N86" s="2"/>
      <c r="BZ86" s="3"/>
      <c r="CA86" s="3"/>
    </row>
    <row r="87" spans="1:79" ht="14.25">
      <c r="A87" s="55"/>
      <c r="B87" s="99"/>
      <c r="C87" s="128" t="s">
        <v>134</v>
      </c>
      <c r="D87" s="129"/>
      <c r="E87" s="12"/>
      <c r="F87" s="101"/>
      <c r="G87" s="13"/>
      <c r="H87" s="56"/>
      <c r="L87" s="4"/>
      <c r="N87" s="2"/>
    </row>
    <row r="88" spans="1:79" ht="14.25">
      <c r="A88" s="8">
        <f>A86+1</f>
        <v>41</v>
      </c>
      <c r="B88" s="98" t="s">
        <v>158</v>
      </c>
      <c r="C88" s="95" t="s">
        <v>62</v>
      </c>
      <c r="D88" s="96" t="s">
        <v>30</v>
      </c>
      <c r="E88" s="10">
        <v>15</v>
      </c>
      <c r="F88" s="10"/>
      <c r="G88" s="100"/>
      <c r="H88" s="11" t="s">
        <v>11</v>
      </c>
      <c r="I88" s="53"/>
      <c r="N88" s="2"/>
      <c r="BZ88" s="3"/>
      <c r="CA88" s="3"/>
    </row>
    <row r="89" spans="1:79" ht="14.25">
      <c r="A89" s="55"/>
      <c r="B89" s="99"/>
      <c r="C89" s="128" t="s">
        <v>134</v>
      </c>
      <c r="D89" s="129"/>
      <c r="E89" s="12"/>
      <c r="F89" s="102"/>
      <c r="G89" s="13"/>
      <c r="H89" s="56"/>
      <c r="L89" s="4"/>
      <c r="N89" s="2"/>
    </row>
    <row r="90" spans="1:79" ht="13.5">
      <c r="A90" s="54" t="s">
        <v>9</v>
      </c>
      <c r="B90" s="120" t="s">
        <v>159</v>
      </c>
      <c r="C90" s="46" t="s">
        <v>63</v>
      </c>
      <c r="D90" s="46"/>
      <c r="E90" s="49"/>
      <c r="F90" s="126"/>
      <c r="G90" s="127"/>
      <c r="H90" s="50"/>
      <c r="I90" s="53"/>
      <c r="N90" s="2"/>
    </row>
    <row r="91" spans="1:79" ht="27">
      <c r="A91" s="8">
        <v>42</v>
      </c>
      <c r="B91" s="98" t="s">
        <v>160</v>
      </c>
      <c r="C91" s="95" t="s">
        <v>78</v>
      </c>
      <c r="D91" s="96" t="s">
        <v>30</v>
      </c>
      <c r="E91" s="10">
        <v>1</v>
      </c>
      <c r="F91" s="10"/>
      <c r="G91" s="100"/>
      <c r="H91" s="11" t="s">
        <v>11</v>
      </c>
      <c r="I91" s="53"/>
      <c r="N91" s="2"/>
      <c r="BZ91" s="3"/>
      <c r="CA91" s="3"/>
    </row>
    <row r="92" spans="1:79" ht="14.25">
      <c r="A92" s="55"/>
      <c r="B92" s="99"/>
      <c r="C92" s="128" t="s">
        <v>161</v>
      </c>
      <c r="D92" s="129"/>
      <c r="E92" s="12"/>
      <c r="F92" s="101"/>
      <c r="G92" s="13"/>
      <c r="H92" s="56"/>
      <c r="L92" s="4"/>
      <c r="N92" s="2"/>
    </row>
    <row r="93" spans="1:79" ht="27">
      <c r="A93" s="8">
        <f>A91+1</f>
        <v>43</v>
      </c>
      <c r="B93" s="98" t="s">
        <v>162</v>
      </c>
      <c r="C93" s="95" t="s">
        <v>79</v>
      </c>
      <c r="D93" s="96" t="s">
        <v>30</v>
      </c>
      <c r="E93" s="10">
        <v>1</v>
      </c>
      <c r="F93" s="10"/>
      <c r="G93" s="100"/>
      <c r="H93" s="11" t="s">
        <v>11</v>
      </c>
      <c r="I93" s="53"/>
      <c r="N93" s="2"/>
      <c r="BZ93" s="3"/>
      <c r="CA93" s="3"/>
    </row>
    <row r="94" spans="1:79" ht="14.25">
      <c r="A94" s="55"/>
      <c r="B94" s="99"/>
      <c r="C94" s="128" t="s">
        <v>163</v>
      </c>
      <c r="D94" s="129"/>
      <c r="E94" s="12"/>
      <c r="F94" s="101"/>
      <c r="G94" s="13"/>
      <c r="H94" s="56"/>
      <c r="L94" s="4"/>
      <c r="N94" s="2"/>
    </row>
    <row r="95" spans="1:79" ht="27">
      <c r="A95" s="8">
        <f>A93+1</f>
        <v>44</v>
      </c>
      <c r="B95" s="98" t="s">
        <v>164</v>
      </c>
      <c r="C95" s="95" t="s">
        <v>64</v>
      </c>
      <c r="D95" s="96" t="s">
        <v>30</v>
      </c>
      <c r="E95" s="10">
        <v>1</v>
      </c>
      <c r="F95" s="10"/>
      <c r="G95" s="100"/>
      <c r="H95" s="11" t="s">
        <v>11</v>
      </c>
      <c r="I95" s="53"/>
      <c r="N95" s="2"/>
      <c r="BZ95" s="3"/>
      <c r="CA95" s="3"/>
    </row>
    <row r="96" spans="1:79" ht="14.25">
      <c r="A96" s="55"/>
      <c r="B96" s="99"/>
      <c r="C96" s="128" t="s">
        <v>165</v>
      </c>
      <c r="D96" s="129"/>
      <c r="E96" s="12"/>
      <c r="F96" s="101"/>
      <c r="G96" s="13"/>
      <c r="H96" s="56"/>
      <c r="L96" s="4"/>
      <c r="N96" s="2"/>
    </row>
    <row r="97" spans="1:79" ht="14.25">
      <c r="A97" s="8">
        <f>A95+1</f>
        <v>45</v>
      </c>
      <c r="B97" s="98" t="s">
        <v>166</v>
      </c>
      <c r="C97" s="95" t="s">
        <v>103</v>
      </c>
      <c r="D97" s="96" t="s">
        <v>29</v>
      </c>
      <c r="E97" s="10">
        <v>2</v>
      </c>
      <c r="F97" s="10"/>
      <c r="G97" s="100"/>
      <c r="H97" s="11" t="s">
        <v>11</v>
      </c>
      <c r="I97" s="53"/>
      <c r="N97" s="2"/>
      <c r="BZ97" s="3"/>
      <c r="CA97" s="3"/>
    </row>
    <row r="98" spans="1:79" ht="14.25">
      <c r="A98" s="55"/>
      <c r="B98" s="99"/>
      <c r="C98" s="118" t="s">
        <v>167</v>
      </c>
      <c r="D98" s="119"/>
      <c r="E98" s="12"/>
      <c r="F98" s="101"/>
      <c r="G98" s="13"/>
      <c r="H98" s="56"/>
      <c r="L98" s="4"/>
      <c r="N98" s="2"/>
    </row>
    <row r="99" spans="1:79" ht="14.25">
      <c r="A99" s="8">
        <f>A97+1</f>
        <v>46</v>
      </c>
      <c r="B99" s="98" t="s">
        <v>168</v>
      </c>
      <c r="C99" s="95" t="s">
        <v>66</v>
      </c>
      <c r="D99" s="96" t="s">
        <v>30</v>
      </c>
      <c r="E99" s="10">
        <v>31</v>
      </c>
      <c r="F99" s="10"/>
      <c r="G99" s="100"/>
      <c r="H99" s="11" t="s">
        <v>11</v>
      </c>
      <c r="I99" s="53"/>
      <c r="N99" s="2"/>
      <c r="BZ99" s="3"/>
      <c r="CA99" s="3"/>
    </row>
    <row r="100" spans="1:79" ht="14.25">
      <c r="A100" s="55"/>
      <c r="B100" s="99"/>
      <c r="C100" s="128" t="s">
        <v>229</v>
      </c>
      <c r="D100" s="129"/>
      <c r="E100" s="12"/>
      <c r="F100" s="101"/>
      <c r="G100" s="13"/>
      <c r="H100" s="56"/>
      <c r="L100" s="4"/>
      <c r="N100" s="2"/>
    </row>
    <row r="101" spans="1:79" ht="14.25">
      <c r="A101" s="8">
        <f>A99+1</f>
        <v>47</v>
      </c>
      <c r="B101" s="98" t="s">
        <v>169</v>
      </c>
      <c r="C101" s="95" t="s">
        <v>67</v>
      </c>
      <c r="D101" s="96" t="s">
        <v>30</v>
      </c>
      <c r="E101" s="10">
        <v>3</v>
      </c>
      <c r="F101" s="10"/>
      <c r="G101" s="100"/>
      <c r="H101" s="11" t="s">
        <v>11</v>
      </c>
      <c r="I101" s="53"/>
      <c r="N101" s="2"/>
      <c r="BZ101" s="3"/>
      <c r="CA101" s="3"/>
    </row>
    <row r="102" spans="1:79" ht="14.25">
      <c r="A102" s="55"/>
      <c r="B102" s="99"/>
      <c r="C102" s="128" t="s">
        <v>170</v>
      </c>
      <c r="D102" s="129"/>
      <c r="E102" s="12"/>
      <c r="F102" s="101"/>
      <c r="G102" s="13"/>
      <c r="H102" s="56"/>
      <c r="L102" s="4"/>
      <c r="N102" s="2"/>
    </row>
    <row r="103" spans="1:79" ht="14.25">
      <c r="A103" s="8">
        <f>A101+1</f>
        <v>48</v>
      </c>
      <c r="B103" s="98" t="s">
        <v>171</v>
      </c>
      <c r="C103" s="95" t="s">
        <v>65</v>
      </c>
      <c r="D103" s="96" t="s">
        <v>30</v>
      </c>
      <c r="E103" s="10">
        <v>2</v>
      </c>
      <c r="F103" s="10"/>
      <c r="G103" s="100"/>
      <c r="H103" s="11" t="s">
        <v>11</v>
      </c>
      <c r="I103" s="53"/>
      <c r="N103" s="2"/>
      <c r="BZ103" s="3"/>
      <c r="CA103" s="3"/>
    </row>
    <row r="104" spans="1:79" ht="14.25">
      <c r="A104" s="55"/>
      <c r="B104" s="99"/>
      <c r="C104" s="128" t="s">
        <v>172</v>
      </c>
      <c r="D104" s="129"/>
      <c r="E104" s="12"/>
      <c r="F104" s="101"/>
      <c r="G104" s="13"/>
      <c r="H104" s="56"/>
      <c r="L104" s="4"/>
      <c r="N104" s="2"/>
    </row>
    <row r="105" spans="1:79" ht="14.25">
      <c r="A105" s="8">
        <f>A103+1</f>
        <v>49</v>
      </c>
      <c r="B105" s="98" t="s">
        <v>173</v>
      </c>
      <c r="C105" s="95" t="s">
        <v>68</v>
      </c>
      <c r="D105" s="96" t="s">
        <v>30</v>
      </c>
      <c r="E105" s="10">
        <v>4</v>
      </c>
      <c r="F105" s="10"/>
      <c r="G105" s="100"/>
      <c r="H105" s="11" t="s">
        <v>11</v>
      </c>
      <c r="I105" s="53"/>
      <c r="N105" s="2"/>
      <c r="BZ105" s="3"/>
      <c r="CA105" s="3"/>
    </row>
    <row r="106" spans="1:79" ht="14.25">
      <c r="A106" s="55"/>
      <c r="B106" s="99"/>
      <c r="C106" s="128" t="s">
        <v>174</v>
      </c>
      <c r="D106" s="129"/>
      <c r="E106" s="12"/>
      <c r="F106" s="101"/>
      <c r="G106" s="13"/>
      <c r="H106" s="56"/>
      <c r="L106" s="4"/>
      <c r="N106" s="2"/>
    </row>
    <row r="107" spans="1:79" ht="27">
      <c r="A107" s="8">
        <f>A105+1</f>
        <v>50</v>
      </c>
      <c r="B107" s="98" t="s">
        <v>175</v>
      </c>
      <c r="C107" s="95" t="s">
        <v>69</v>
      </c>
      <c r="D107" s="96" t="s">
        <v>30</v>
      </c>
      <c r="E107" s="10">
        <v>1</v>
      </c>
      <c r="F107" s="10"/>
      <c r="G107" s="100"/>
      <c r="H107" s="11" t="s">
        <v>11</v>
      </c>
      <c r="I107" s="53"/>
      <c r="N107" s="2"/>
      <c r="BZ107" s="3"/>
      <c r="CA107" s="3"/>
    </row>
    <row r="108" spans="1:79" ht="14.25">
      <c r="A108" s="55"/>
      <c r="B108" s="99"/>
      <c r="C108" s="128" t="s">
        <v>176</v>
      </c>
      <c r="D108" s="129"/>
      <c r="E108" s="12"/>
      <c r="F108" s="101"/>
      <c r="G108" s="13"/>
      <c r="H108" s="56"/>
      <c r="L108" s="4"/>
      <c r="N108" s="2"/>
    </row>
    <row r="109" spans="1:79" ht="14.25">
      <c r="A109" s="8">
        <f>A107+1</f>
        <v>51</v>
      </c>
      <c r="B109" s="98" t="s">
        <v>177</v>
      </c>
      <c r="C109" s="95" t="s">
        <v>70</v>
      </c>
      <c r="D109" s="96" t="s">
        <v>30</v>
      </c>
      <c r="E109" s="10">
        <v>2</v>
      </c>
      <c r="F109" s="10"/>
      <c r="G109" s="100"/>
      <c r="H109" s="11" t="s">
        <v>11</v>
      </c>
      <c r="I109" s="53"/>
      <c r="N109" s="2"/>
      <c r="BZ109" s="3"/>
      <c r="CA109" s="3"/>
    </row>
    <row r="110" spans="1:79" ht="14.25">
      <c r="A110" s="55"/>
      <c r="B110" s="99"/>
      <c r="C110" s="128" t="s">
        <v>178</v>
      </c>
      <c r="D110" s="129"/>
      <c r="E110" s="12"/>
      <c r="F110" s="101"/>
      <c r="G110" s="13"/>
      <c r="H110" s="56"/>
      <c r="L110" s="4"/>
      <c r="N110" s="2"/>
    </row>
    <row r="111" spans="1:79" ht="14.25">
      <c r="A111" s="8">
        <f>A109+1</f>
        <v>52</v>
      </c>
      <c r="B111" s="98" t="s">
        <v>179</v>
      </c>
      <c r="C111" s="95" t="s">
        <v>71</v>
      </c>
      <c r="D111" s="96" t="s">
        <v>30</v>
      </c>
      <c r="E111" s="10">
        <v>1</v>
      </c>
      <c r="F111" s="10"/>
      <c r="G111" s="100"/>
      <c r="H111" s="11" t="s">
        <v>11</v>
      </c>
      <c r="I111" s="53"/>
      <c r="N111" s="2"/>
      <c r="BZ111" s="3"/>
      <c r="CA111" s="3"/>
    </row>
    <row r="112" spans="1:79" ht="14.25">
      <c r="A112" s="55"/>
      <c r="B112" s="99"/>
      <c r="C112" s="128" t="s">
        <v>180</v>
      </c>
      <c r="D112" s="129"/>
      <c r="E112" s="12"/>
      <c r="F112" s="101"/>
      <c r="G112" s="13"/>
      <c r="H112" s="56"/>
      <c r="L112" s="4"/>
      <c r="N112" s="2"/>
    </row>
    <row r="113" spans="1:79" ht="14.25">
      <c r="A113" s="8">
        <f>A111+1</f>
        <v>53</v>
      </c>
      <c r="B113" s="98" t="s">
        <v>181</v>
      </c>
      <c r="C113" s="95" t="s">
        <v>102</v>
      </c>
      <c r="D113" s="96" t="s">
        <v>30</v>
      </c>
      <c r="E113" s="10">
        <v>2</v>
      </c>
      <c r="F113" s="10"/>
      <c r="G113" s="100"/>
      <c r="H113" s="11" t="s">
        <v>11</v>
      </c>
      <c r="I113" s="53"/>
      <c r="N113" s="2"/>
      <c r="BZ113" s="3"/>
      <c r="CA113" s="3"/>
    </row>
    <row r="114" spans="1:79" ht="14.25">
      <c r="A114" s="55"/>
      <c r="B114" s="99"/>
      <c r="C114" s="128" t="s">
        <v>182</v>
      </c>
      <c r="D114" s="129"/>
      <c r="E114" s="12"/>
      <c r="F114" s="101"/>
      <c r="G114" s="13"/>
      <c r="H114" s="56"/>
      <c r="L114" s="4"/>
      <c r="N114" s="2"/>
    </row>
    <row r="115" spans="1:79" ht="14.25">
      <c r="A115" s="8">
        <f>A113+1</f>
        <v>54</v>
      </c>
      <c r="B115" s="98" t="s">
        <v>183</v>
      </c>
      <c r="C115" s="95" t="s">
        <v>72</v>
      </c>
      <c r="D115" s="96" t="s">
        <v>30</v>
      </c>
      <c r="E115" s="10">
        <v>1</v>
      </c>
      <c r="F115" s="10"/>
      <c r="G115" s="100"/>
      <c r="H115" s="11" t="s">
        <v>11</v>
      </c>
      <c r="I115" s="53"/>
      <c r="N115" s="2"/>
      <c r="BZ115" s="3"/>
      <c r="CA115" s="3"/>
    </row>
    <row r="116" spans="1:79" ht="14.25">
      <c r="A116" s="55"/>
      <c r="B116" s="99"/>
      <c r="C116" s="128" t="s">
        <v>184</v>
      </c>
      <c r="D116" s="129"/>
      <c r="E116" s="12"/>
      <c r="F116" s="101"/>
      <c r="G116" s="13"/>
      <c r="H116" s="56"/>
      <c r="L116" s="4"/>
      <c r="N116" s="2"/>
    </row>
    <row r="117" spans="1:79" ht="14.25">
      <c r="A117" s="8">
        <f>A115+1</f>
        <v>55</v>
      </c>
      <c r="B117" s="98" t="s">
        <v>185</v>
      </c>
      <c r="C117" s="95" t="s">
        <v>73</v>
      </c>
      <c r="D117" s="96" t="s">
        <v>29</v>
      </c>
      <c r="E117" s="10">
        <v>130</v>
      </c>
      <c r="F117" s="10"/>
      <c r="G117" s="100"/>
      <c r="H117" s="11" t="s">
        <v>11</v>
      </c>
      <c r="I117" s="53"/>
      <c r="N117" s="2"/>
      <c r="BZ117" s="3"/>
      <c r="CA117" s="3"/>
    </row>
    <row r="118" spans="1:79" ht="14.25">
      <c r="A118" s="55"/>
      <c r="B118" s="99"/>
      <c r="C118" s="118" t="s">
        <v>167</v>
      </c>
      <c r="D118" s="119"/>
      <c r="E118" s="12"/>
      <c r="F118" s="101"/>
      <c r="G118" s="13"/>
      <c r="H118" s="56"/>
      <c r="L118" s="4"/>
      <c r="N118" s="2"/>
    </row>
    <row r="119" spans="1:79" ht="14.25">
      <c r="A119" s="8">
        <f>A117+1</f>
        <v>56</v>
      </c>
      <c r="B119" s="98" t="s">
        <v>186</v>
      </c>
      <c r="C119" s="95" t="s">
        <v>93</v>
      </c>
      <c r="D119" s="96" t="s">
        <v>29</v>
      </c>
      <c r="E119" s="10">
        <v>1.5</v>
      </c>
      <c r="F119" s="10"/>
      <c r="G119" s="100"/>
      <c r="H119" s="11" t="s">
        <v>11</v>
      </c>
      <c r="I119" s="53"/>
      <c r="N119" s="2"/>
      <c r="BZ119" s="3"/>
      <c r="CA119" s="3"/>
    </row>
    <row r="120" spans="1:79" ht="14.25">
      <c r="A120" s="55"/>
      <c r="B120" s="99"/>
      <c r="C120" s="118" t="s">
        <v>167</v>
      </c>
      <c r="D120" s="119"/>
      <c r="E120" s="12"/>
      <c r="F120" s="101"/>
      <c r="G120" s="13"/>
      <c r="H120" s="56"/>
      <c r="L120" s="4"/>
      <c r="N120" s="2"/>
    </row>
    <row r="121" spans="1:79" ht="27">
      <c r="A121" s="8">
        <f>A119+1</f>
        <v>57</v>
      </c>
      <c r="B121" s="98" t="s">
        <v>187</v>
      </c>
      <c r="C121" s="95" t="s">
        <v>76</v>
      </c>
      <c r="D121" s="96" t="s">
        <v>53</v>
      </c>
      <c r="E121" s="10">
        <v>1</v>
      </c>
      <c r="F121" s="10"/>
      <c r="G121" s="100"/>
      <c r="H121" s="11" t="s">
        <v>11</v>
      </c>
      <c r="I121" s="53"/>
      <c r="N121" s="2"/>
      <c r="BZ121" s="3"/>
      <c r="CA121" s="3"/>
    </row>
    <row r="122" spans="1:79" ht="14.25">
      <c r="A122" s="55"/>
      <c r="B122" s="99"/>
      <c r="C122" s="118" t="s">
        <v>167</v>
      </c>
      <c r="D122" s="119"/>
      <c r="E122" s="12"/>
      <c r="F122" s="101"/>
      <c r="G122" s="13"/>
      <c r="H122" s="56"/>
      <c r="L122" s="4"/>
      <c r="N122" s="2"/>
    </row>
    <row r="123" spans="1:79" ht="14.25">
      <c r="A123" s="8">
        <f>A121+1</f>
        <v>58</v>
      </c>
      <c r="B123" s="98" t="s">
        <v>188</v>
      </c>
      <c r="C123" s="95" t="s">
        <v>74</v>
      </c>
      <c r="D123" s="96" t="s">
        <v>29</v>
      </c>
      <c r="E123" s="10">
        <v>5</v>
      </c>
      <c r="F123" s="10"/>
      <c r="G123" s="100"/>
      <c r="H123" s="11" t="s">
        <v>11</v>
      </c>
      <c r="I123" s="53"/>
      <c r="N123" s="2"/>
      <c r="BZ123" s="3"/>
      <c r="CA123" s="3"/>
    </row>
    <row r="124" spans="1:79" ht="14.25">
      <c r="A124" s="55"/>
      <c r="B124" s="99"/>
      <c r="C124" s="118" t="s">
        <v>167</v>
      </c>
      <c r="D124" s="119"/>
      <c r="E124" s="12"/>
      <c r="F124" s="101"/>
      <c r="G124" s="13"/>
      <c r="H124" s="56"/>
      <c r="L124" s="4"/>
      <c r="N124" s="2"/>
    </row>
    <row r="125" spans="1:79" ht="14.25">
      <c r="A125" s="8">
        <f>A123+1</f>
        <v>59</v>
      </c>
      <c r="B125" s="98" t="s">
        <v>189</v>
      </c>
      <c r="C125" s="95" t="s">
        <v>77</v>
      </c>
      <c r="D125" s="96" t="s">
        <v>53</v>
      </c>
      <c r="E125" s="10">
        <v>1</v>
      </c>
      <c r="F125" s="10"/>
      <c r="G125" s="100"/>
      <c r="H125" s="11" t="s">
        <v>11</v>
      </c>
      <c r="I125" s="53"/>
      <c r="N125" s="2"/>
      <c r="BZ125" s="3"/>
      <c r="CA125" s="3"/>
    </row>
    <row r="126" spans="1:79" ht="14.25">
      <c r="A126" s="55"/>
      <c r="B126" s="99"/>
      <c r="C126" s="118" t="s">
        <v>167</v>
      </c>
      <c r="D126" s="119"/>
      <c r="E126" s="12"/>
      <c r="F126" s="101"/>
      <c r="G126" s="13"/>
      <c r="H126" s="56"/>
      <c r="L126" s="4"/>
      <c r="N126" s="2"/>
    </row>
    <row r="127" spans="1:79" ht="14.25">
      <c r="A127" s="8">
        <f>A125+1</f>
        <v>60</v>
      </c>
      <c r="B127" s="98" t="s">
        <v>190</v>
      </c>
      <c r="C127" s="95" t="s">
        <v>59</v>
      </c>
      <c r="D127" s="96" t="s">
        <v>99</v>
      </c>
      <c r="E127" s="10">
        <v>1</v>
      </c>
      <c r="F127" s="10"/>
      <c r="G127" s="100"/>
      <c r="H127" s="11" t="s">
        <v>11</v>
      </c>
      <c r="I127" s="53"/>
      <c r="N127" s="2"/>
      <c r="BZ127" s="3"/>
      <c r="CA127" s="3"/>
    </row>
    <row r="128" spans="1:79" ht="14.25">
      <c r="A128" s="55"/>
      <c r="B128" s="99"/>
      <c r="C128" s="118" t="s">
        <v>167</v>
      </c>
      <c r="D128" s="119"/>
      <c r="E128" s="12"/>
      <c r="F128" s="101"/>
      <c r="G128" s="13"/>
      <c r="H128" s="56"/>
      <c r="L128" s="4"/>
      <c r="N128" s="2"/>
    </row>
    <row r="129" spans="1:79" ht="14.25">
      <c r="A129" s="8">
        <f>A127+1</f>
        <v>61</v>
      </c>
      <c r="B129" s="98" t="s">
        <v>191</v>
      </c>
      <c r="C129" s="95" t="s">
        <v>60</v>
      </c>
      <c r="D129" s="96" t="s">
        <v>99</v>
      </c>
      <c r="E129" s="10">
        <v>1</v>
      </c>
      <c r="F129" s="10"/>
      <c r="G129" s="100"/>
      <c r="H129" s="11" t="s">
        <v>11</v>
      </c>
      <c r="I129" s="53"/>
      <c r="N129" s="2"/>
      <c r="BZ129" s="3"/>
      <c r="CA129" s="3"/>
    </row>
    <row r="130" spans="1:79" ht="14.25">
      <c r="A130" s="55"/>
      <c r="B130" s="99"/>
      <c r="C130" s="118" t="s">
        <v>167</v>
      </c>
      <c r="D130" s="119"/>
      <c r="E130" s="12"/>
      <c r="F130" s="101"/>
      <c r="G130" s="13"/>
      <c r="H130" s="56"/>
      <c r="L130" s="4"/>
      <c r="N130" s="2"/>
    </row>
    <row r="131" spans="1:79" ht="27">
      <c r="A131" s="8">
        <f>A129+1</f>
        <v>62</v>
      </c>
      <c r="B131" s="98" t="s">
        <v>192</v>
      </c>
      <c r="C131" s="95" t="s">
        <v>90</v>
      </c>
      <c r="D131" s="96" t="s">
        <v>29</v>
      </c>
      <c r="E131" s="10">
        <v>130</v>
      </c>
      <c r="F131" s="10"/>
      <c r="G131" s="100"/>
      <c r="H131" s="11" t="s">
        <v>11</v>
      </c>
      <c r="I131" s="53"/>
      <c r="N131" s="2"/>
      <c r="BZ131" s="3"/>
      <c r="CA131" s="3"/>
    </row>
    <row r="132" spans="1:79" ht="14.25">
      <c r="A132" s="55"/>
      <c r="B132" s="99"/>
      <c r="C132" s="118" t="s">
        <v>167</v>
      </c>
      <c r="D132" s="119"/>
      <c r="E132" s="12"/>
      <c r="F132" s="101"/>
      <c r="G132" s="13"/>
      <c r="H132" s="56"/>
      <c r="L132" s="4"/>
      <c r="N132" s="2"/>
    </row>
    <row r="133" spans="1:79" ht="14.25">
      <c r="A133" s="8">
        <f>A131+1</f>
        <v>63</v>
      </c>
      <c r="B133" s="98" t="s">
        <v>193</v>
      </c>
      <c r="C133" s="95" t="s">
        <v>80</v>
      </c>
      <c r="D133" s="96" t="s">
        <v>99</v>
      </c>
      <c r="E133" s="10">
        <v>1</v>
      </c>
      <c r="F133" s="10"/>
      <c r="G133" s="100"/>
      <c r="H133" s="11" t="s">
        <v>11</v>
      </c>
      <c r="I133" s="53"/>
      <c r="N133" s="2"/>
      <c r="BZ133" s="3"/>
      <c r="CA133" s="3"/>
    </row>
    <row r="134" spans="1:79" ht="14.25">
      <c r="A134" s="55"/>
      <c r="B134" s="99"/>
      <c r="C134" s="118" t="s">
        <v>167</v>
      </c>
      <c r="D134" s="119"/>
      <c r="E134" s="12"/>
      <c r="F134" s="101"/>
      <c r="G134" s="13"/>
      <c r="H134" s="56"/>
      <c r="L134" s="4"/>
      <c r="N134" s="2"/>
    </row>
    <row r="135" spans="1:79" ht="14.25">
      <c r="A135" s="8">
        <f>A133+1</f>
        <v>64</v>
      </c>
      <c r="B135" s="98" t="s">
        <v>194</v>
      </c>
      <c r="C135" s="95" t="s">
        <v>58</v>
      </c>
      <c r="D135" s="96" t="s">
        <v>99</v>
      </c>
      <c r="E135" s="10">
        <v>1</v>
      </c>
      <c r="F135" s="10"/>
      <c r="G135" s="100"/>
      <c r="H135" s="11" t="s">
        <v>11</v>
      </c>
      <c r="I135" s="53"/>
      <c r="N135" s="2"/>
      <c r="BZ135" s="3"/>
      <c r="CA135" s="3"/>
    </row>
    <row r="136" spans="1:79" ht="14.25">
      <c r="A136" s="55"/>
      <c r="B136" s="99"/>
      <c r="C136" s="118" t="s">
        <v>167</v>
      </c>
      <c r="D136" s="119"/>
      <c r="E136" s="12"/>
      <c r="F136" s="101"/>
      <c r="G136" s="13"/>
      <c r="H136" s="56"/>
      <c r="L136" s="4"/>
      <c r="N136" s="2"/>
    </row>
    <row r="137" spans="1:79" ht="14.25">
      <c r="A137" s="8">
        <f>A135+1</f>
        <v>65</v>
      </c>
      <c r="B137" s="98" t="s">
        <v>195</v>
      </c>
      <c r="C137" s="95" t="s">
        <v>61</v>
      </c>
      <c r="D137" s="96" t="s">
        <v>99</v>
      </c>
      <c r="E137" s="10">
        <v>1</v>
      </c>
      <c r="F137" s="10"/>
      <c r="G137" s="100"/>
      <c r="H137" s="11" t="s">
        <v>11</v>
      </c>
      <c r="I137" s="53"/>
      <c r="N137" s="2"/>
      <c r="BZ137" s="3"/>
      <c r="CA137" s="3"/>
    </row>
    <row r="138" spans="1:79" ht="14.25">
      <c r="A138" s="55"/>
      <c r="B138" s="99"/>
      <c r="C138" s="118" t="s">
        <v>167</v>
      </c>
      <c r="D138" s="119"/>
      <c r="E138" s="12"/>
      <c r="F138" s="101"/>
      <c r="G138" s="13"/>
      <c r="H138" s="56"/>
      <c r="L138" s="4"/>
      <c r="N138" s="2"/>
    </row>
    <row r="139" spans="1:79" ht="14.25">
      <c r="A139" s="8">
        <f>A137+1</f>
        <v>66</v>
      </c>
      <c r="B139" s="98" t="s">
        <v>196</v>
      </c>
      <c r="C139" s="95" t="s">
        <v>62</v>
      </c>
      <c r="D139" s="96" t="s">
        <v>30</v>
      </c>
      <c r="E139" s="10">
        <v>3</v>
      </c>
      <c r="F139" s="10"/>
      <c r="G139" s="100"/>
      <c r="H139" s="11" t="s">
        <v>11</v>
      </c>
      <c r="I139" s="53"/>
      <c r="N139" s="2"/>
      <c r="BZ139" s="3"/>
      <c r="CA139" s="3"/>
    </row>
    <row r="140" spans="1:79" ht="14.25">
      <c r="A140" s="55"/>
      <c r="B140" s="99"/>
      <c r="C140" s="118" t="s">
        <v>167</v>
      </c>
      <c r="D140" s="119"/>
      <c r="E140" s="12"/>
      <c r="F140" s="101"/>
      <c r="G140" s="13"/>
      <c r="H140" s="56"/>
      <c r="L140" s="4"/>
      <c r="N140" s="2"/>
    </row>
    <row r="141" spans="1:79" ht="14.25">
      <c r="A141" s="8"/>
      <c r="B141" s="98"/>
      <c r="C141" s="95"/>
      <c r="D141" s="96"/>
      <c r="E141" s="10"/>
      <c r="F141" s="10"/>
      <c r="G141" s="100"/>
      <c r="H141" s="11"/>
      <c r="I141" s="53"/>
      <c r="N141" s="2"/>
      <c r="BZ141" s="3"/>
      <c r="CA141" s="3"/>
    </row>
    <row r="142" spans="1:79" ht="14.25">
      <c r="A142" s="55"/>
      <c r="B142" s="99"/>
      <c r="C142" s="128"/>
      <c r="D142" s="129"/>
      <c r="E142" s="12"/>
      <c r="F142" s="102"/>
      <c r="G142" s="13"/>
      <c r="H142" s="56"/>
      <c r="L142" s="4"/>
      <c r="N142" s="2"/>
    </row>
    <row r="143" spans="1:79" ht="13.5">
      <c r="A143" s="54" t="s">
        <v>9</v>
      </c>
      <c r="B143" s="121" t="s">
        <v>197</v>
      </c>
      <c r="C143" s="46" t="s">
        <v>81</v>
      </c>
      <c r="D143" s="46"/>
      <c r="E143" s="49"/>
      <c r="F143" s="126"/>
      <c r="G143" s="127"/>
      <c r="H143" s="50"/>
      <c r="I143" s="53"/>
      <c r="N143" s="2"/>
    </row>
    <row r="144" spans="1:79" ht="54">
      <c r="A144" s="8">
        <v>67</v>
      </c>
      <c r="B144" s="98" t="s">
        <v>198</v>
      </c>
      <c r="C144" s="95" t="s">
        <v>82</v>
      </c>
      <c r="D144" s="96" t="s">
        <v>30</v>
      </c>
      <c r="E144" s="10">
        <v>1</v>
      </c>
      <c r="F144" s="10"/>
      <c r="G144" s="100"/>
      <c r="H144" s="11" t="s">
        <v>11</v>
      </c>
      <c r="I144" s="53"/>
      <c r="N144" s="2"/>
      <c r="BZ144" s="3"/>
      <c r="CA144" s="3"/>
    </row>
    <row r="145" spans="1:79" ht="14.25">
      <c r="A145" s="55"/>
      <c r="B145" s="99"/>
      <c r="C145" s="128" t="s">
        <v>199</v>
      </c>
      <c r="D145" s="129"/>
      <c r="E145" s="12"/>
      <c r="F145" s="101"/>
      <c r="G145" s="13"/>
      <c r="H145" s="56"/>
      <c r="L145" s="4"/>
      <c r="N145" s="2"/>
    </row>
    <row r="146" spans="1:79" ht="54">
      <c r="A146" s="8">
        <f>A144+1</f>
        <v>68</v>
      </c>
      <c r="B146" s="98" t="s">
        <v>200</v>
      </c>
      <c r="C146" s="95" t="s">
        <v>85</v>
      </c>
      <c r="D146" s="96" t="s">
        <v>30</v>
      </c>
      <c r="E146" s="10">
        <v>3</v>
      </c>
      <c r="F146" s="10"/>
      <c r="G146" s="100"/>
      <c r="H146" s="11" t="s">
        <v>11</v>
      </c>
      <c r="I146" s="53"/>
      <c r="N146" s="2"/>
      <c r="BZ146" s="3"/>
      <c r="CA146" s="3"/>
    </row>
    <row r="147" spans="1:79" ht="14.25">
      <c r="A147" s="55"/>
      <c r="B147" s="99"/>
      <c r="C147" s="128" t="s">
        <v>201</v>
      </c>
      <c r="D147" s="129"/>
      <c r="E147" s="12"/>
      <c r="F147" s="101"/>
      <c r="G147" s="13"/>
      <c r="H147" s="56"/>
      <c r="L147" s="4"/>
      <c r="N147" s="2"/>
    </row>
    <row r="148" spans="1:79" ht="14.25">
      <c r="A148" s="8">
        <f>A146+1</f>
        <v>69</v>
      </c>
      <c r="B148" s="98" t="s">
        <v>202</v>
      </c>
      <c r="C148" s="95" t="s">
        <v>66</v>
      </c>
      <c r="D148" s="96" t="s">
        <v>30</v>
      </c>
      <c r="E148" s="10">
        <v>8</v>
      </c>
      <c r="F148" s="10"/>
      <c r="G148" s="100"/>
      <c r="H148" s="11" t="s">
        <v>11</v>
      </c>
      <c r="I148" s="53"/>
      <c r="N148" s="2"/>
      <c r="BZ148" s="3"/>
      <c r="CA148" s="3"/>
    </row>
    <row r="149" spans="1:79" ht="14.25">
      <c r="A149" s="55"/>
      <c r="B149" s="99"/>
      <c r="C149" s="128" t="s">
        <v>203</v>
      </c>
      <c r="D149" s="129"/>
      <c r="E149" s="12"/>
      <c r="F149" s="101"/>
      <c r="G149" s="13"/>
      <c r="H149" s="56"/>
      <c r="L149" s="4"/>
      <c r="N149" s="2"/>
    </row>
    <row r="150" spans="1:79" ht="14.25">
      <c r="A150" s="8">
        <f>A148+1</f>
        <v>70</v>
      </c>
      <c r="B150" s="98" t="s">
        <v>204</v>
      </c>
      <c r="C150" s="95" t="s">
        <v>83</v>
      </c>
      <c r="D150" s="96" t="s">
        <v>30</v>
      </c>
      <c r="E150" s="10">
        <v>36</v>
      </c>
      <c r="F150" s="10"/>
      <c r="G150" s="100"/>
      <c r="H150" s="11" t="s">
        <v>11</v>
      </c>
      <c r="I150" s="53"/>
      <c r="N150" s="2"/>
      <c r="BZ150" s="3"/>
      <c r="CA150" s="3"/>
    </row>
    <row r="151" spans="1:79" ht="14.25">
      <c r="A151" s="55"/>
      <c r="B151" s="99"/>
      <c r="C151" s="128" t="s">
        <v>205</v>
      </c>
      <c r="D151" s="129"/>
      <c r="E151" s="12"/>
      <c r="F151" s="101"/>
      <c r="G151" s="13"/>
      <c r="H151" s="56"/>
      <c r="L151" s="4"/>
      <c r="N151" s="2"/>
    </row>
    <row r="152" spans="1:79" ht="14.25">
      <c r="A152" s="8">
        <f>A150+1</f>
        <v>71</v>
      </c>
      <c r="B152" s="98" t="s">
        <v>206</v>
      </c>
      <c r="C152" s="95" t="s">
        <v>84</v>
      </c>
      <c r="D152" s="96" t="s">
        <v>30</v>
      </c>
      <c r="E152" s="10">
        <v>8</v>
      </c>
      <c r="F152" s="10"/>
      <c r="G152" s="100"/>
      <c r="H152" s="11" t="s">
        <v>11</v>
      </c>
      <c r="I152" s="53"/>
      <c r="N152" s="2"/>
      <c r="BZ152" s="3"/>
      <c r="CA152" s="3"/>
    </row>
    <row r="153" spans="1:79" ht="14.25">
      <c r="A153" s="55"/>
      <c r="B153" s="99"/>
      <c r="C153" s="128" t="s">
        <v>207</v>
      </c>
      <c r="D153" s="129"/>
      <c r="E153" s="12"/>
      <c r="F153" s="101"/>
      <c r="G153" s="13"/>
      <c r="H153" s="56"/>
      <c r="L153" s="4"/>
      <c r="N153" s="2"/>
    </row>
    <row r="154" spans="1:79" ht="27">
      <c r="A154" s="8">
        <f>A152+1</f>
        <v>72</v>
      </c>
      <c r="B154" s="98" t="s">
        <v>208</v>
      </c>
      <c r="C154" s="95" t="s">
        <v>43</v>
      </c>
      <c r="D154" s="96" t="s">
        <v>30</v>
      </c>
      <c r="E154" s="10">
        <v>29</v>
      </c>
      <c r="F154" s="10"/>
      <c r="G154" s="100"/>
      <c r="H154" s="11" t="s">
        <v>11</v>
      </c>
      <c r="I154" s="53"/>
      <c r="N154" s="2"/>
      <c r="BZ154" s="3"/>
      <c r="CA154" s="3"/>
    </row>
    <row r="155" spans="1:79" ht="14.25">
      <c r="A155" s="55"/>
      <c r="B155" s="99"/>
      <c r="C155" s="128" t="s">
        <v>209</v>
      </c>
      <c r="D155" s="129"/>
      <c r="E155" s="12"/>
      <c r="F155" s="101"/>
      <c r="G155" s="13"/>
      <c r="H155" s="56"/>
      <c r="L155" s="4"/>
      <c r="N155" s="2"/>
    </row>
    <row r="156" spans="1:79" ht="14.25">
      <c r="A156" s="8">
        <f>A154+1</f>
        <v>73</v>
      </c>
      <c r="B156" s="98" t="s">
        <v>210</v>
      </c>
      <c r="C156" s="95" t="s">
        <v>73</v>
      </c>
      <c r="D156" s="96" t="s">
        <v>29</v>
      </c>
      <c r="E156" s="10">
        <v>440</v>
      </c>
      <c r="F156" s="10"/>
      <c r="G156" s="100"/>
      <c r="H156" s="11" t="s">
        <v>11</v>
      </c>
      <c r="I156" s="53"/>
      <c r="N156" s="2"/>
      <c r="BZ156" s="3"/>
      <c r="CA156" s="3"/>
    </row>
    <row r="157" spans="1:79" ht="14.25">
      <c r="A157" s="55"/>
      <c r="B157" s="99"/>
      <c r="C157" s="128" t="s">
        <v>211</v>
      </c>
      <c r="D157" s="129"/>
      <c r="E157" s="12"/>
      <c r="F157" s="101"/>
      <c r="G157" s="13"/>
      <c r="H157" s="56"/>
      <c r="L157" s="4"/>
      <c r="N157" s="2"/>
    </row>
    <row r="158" spans="1:79" ht="14.25">
      <c r="A158" s="8">
        <f>A156+1</f>
        <v>74</v>
      </c>
      <c r="B158" s="98" t="s">
        <v>212</v>
      </c>
      <c r="C158" s="95" t="s">
        <v>86</v>
      </c>
      <c r="D158" s="96" t="s">
        <v>29</v>
      </c>
      <c r="E158" s="10">
        <v>420</v>
      </c>
      <c r="F158" s="10"/>
      <c r="G158" s="100"/>
      <c r="H158" s="11" t="s">
        <v>11</v>
      </c>
      <c r="I158" s="53"/>
      <c r="N158" s="2"/>
      <c r="BZ158" s="3"/>
      <c r="CA158" s="3"/>
    </row>
    <row r="159" spans="1:79" ht="14.25">
      <c r="A159" s="55"/>
      <c r="B159" s="99"/>
      <c r="C159" s="128" t="s">
        <v>211</v>
      </c>
      <c r="D159" s="129"/>
      <c r="E159" s="12"/>
      <c r="F159" s="101"/>
      <c r="G159" s="13"/>
      <c r="H159" s="56"/>
      <c r="L159" s="4"/>
      <c r="N159" s="2"/>
    </row>
    <row r="160" spans="1:79" ht="14.25">
      <c r="A160" s="8">
        <f>A158+1</f>
        <v>75</v>
      </c>
      <c r="B160" s="98" t="s">
        <v>213</v>
      </c>
      <c r="C160" s="95" t="s">
        <v>95</v>
      </c>
      <c r="D160" s="96" t="s">
        <v>29</v>
      </c>
      <c r="E160" s="10">
        <v>40</v>
      </c>
      <c r="F160" s="10"/>
      <c r="G160" s="100"/>
      <c r="H160" s="11" t="s">
        <v>11</v>
      </c>
      <c r="I160" s="53"/>
      <c r="N160" s="2"/>
      <c r="BZ160" s="3"/>
      <c r="CA160" s="3"/>
    </row>
    <row r="161" spans="1:79" ht="14.25">
      <c r="A161" s="55"/>
      <c r="B161" s="99"/>
      <c r="C161" s="128" t="s">
        <v>211</v>
      </c>
      <c r="D161" s="129"/>
      <c r="E161" s="12"/>
      <c r="F161" s="101"/>
      <c r="G161" s="13"/>
      <c r="H161" s="56"/>
      <c r="L161" s="4"/>
      <c r="N161" s="2"/>
    </row>
    <row r="162" spans="1:79" ht="14.25">
      <c r="A162" s="8">
        <f>A160+1</f>
        <v>76</v>
      </c>
      <c r="B162" s="98" t="s">
        <v>214</v>
      </c>
      <c r="C162" s="95" t="s">
        <v>93</v>
      </c>
      <c r="D162" s="96" t="s">
        <v>29</v>
      </c>
      <c r="E162" s="10">
        <v>6</v>
      </c>
      <c r="F162" s="10"/>
      <c r="G162" s="100"/>
      <c r="H162" s="11" t="s">
        <v>11</v>
      </c>
      <c r="I162" s="53"/>
      <c r="N162" s="2"/>
      <c r="BZ162" s="3"/>
      <c r="CA162" s="3"/>
    </row>
    <row r="163" spans="1:79" ht="14.25">
      <c r="A163" s="55"/>
      <c r="B163" s="99"/>
      <c r="C163" s="128" t="s">
        <v>211</v>
      </c>
      <c r="D163" s="129"/>
      <c r="E163" s="12"/>
      <c r="F163" s="101"/>
      <c r="G163" s="13"/>
      <c r="H163" s="56"/>
      <c r="L163" s="4"/>
      <c r="N163" s="2"/>
    </row>
    <row r="164" spans="1:79" ht="14.25">
      <c r="A164" s="8">
        <f>A162+1</f>
        <v>77</v>
      </c>
      <c r="B164" s="98" t="s">
        <v>215</v>
      </c>
      <c r="C164" s="95" t="s">
        <v>94</v>
      </c>
      <c r="D164" s="96" t="s">
        <v>29</v>
      </c>
      <c r="E164" s="10">
        <v>6</v>
      </c>
      <c r="F164" s="10"/>
      <c r="G164" s="100"/>
      <c r="H164" s="11" t="s">
        <v>11</v>
      </c>
      <c r="I164" s="53"/>
      <c r="N164" s="2"/>
      <c r="BZ164" s="3"/>
      <c r="CA164" s="3"/>
    </row>
    <row r="165" spans="1:79" ht="14.25">
      <c r="A165" s="55"/>
      <c r="B165" s="99"/>
      <c r="C165" s="128" t="s">
        <v>211</v>
      </c>
      <c r="D165" s="129"/>
      <c r="E165" s="12"/>
      <c r="F165" s="101"/>
      <c r="G165" s="13"/>
      <c r="H165" s="56"/>
      <c r="L165" s="4"/>
      <c r="N165" s="2"/>
    </row>
    <row r="166" spans="1:79" ht="27">
      <c r="A166" s="8">
        <f>A164+1</f>
        <v>78</v>
      </c>
      <c r="B166" s="98" t="s">
        <v>216</v>
      </c>
      <c r="C166" s="95" t="s">
        <v>76</v>
      </c>
      <c r="D166" s="96" t="s">
        <v>53</v>
      </c>
      <c r="E166" s="10">
        <v>1</v>
      </c>
      <c r="F166" s="10"/>
      <c r="G166" s="100"/>
      <c r="H166" s="11" t="s">
        <v>11</v>
      </c>
      <c r="I166" s="53"/>
      <c r="N166" s="2"/>
      <c r="BZ166" s="3"/>
      <c r="CA166" s="3"/>
    </row>
    <row r="167" spans="1:79" ht="14.25">
      <c r="A167" s="55"/>
      <c r="B167" s="99"/>
      <c r="C167" s="128" t="s">
        <v>211</v>
      </c>
      <c r="D167" s="129"/>
      <c r="E167" s="12"/>
      <c r="F167" s="101"/>
      <c r="G167" s="13"/>
      <c r="H167" s="56"/>
      <c r="L167" s="4"/>
      <c r="N167" s="2"/>
    </row>
    <row r="168" spans="1:79" ht="27">
      <c r="A168" s="8">
        <f>A166+1</f>
        <v>79</v>
      </c>
      <c r="B168" s="98" t="s">
        <v>217</v>
      </c>
      <c r="C168" s="95" t="s">
        <v>87</v>
      </c>
      <c r="D168" s="96" t="s">
        <v>53</v>
      </c>
      <c r="E168" s="10">
        <v>1</v>
      </c>
      <c r="F168" s="10"/>
      <c r="G168" s="100"/>
      <c r="H168" s="11" t="s">
        <v>11</v>
      </c>
      <c r="I168" s="53"/>
      <c r="N168" s="2"/>
      <c r="BZ168" s="3"/>
      <c r="CA168" s="3"/>
    </row>
    <row r="169" spans="1:79" ht="14.25">
      <c r="A169" s="55"/>
      <c r="B169" s="99"/>
      <c r="C169" s="128" t="s">
        <v>211</v>
      </c>
      <c r="D169" s="129"/>
      <c r="E169" s="12"/>
      <c r="F169" s="101"/>
      <c r="G169" s="13"/>
      <c r="H169" s="56"/>
      <c r="L169" s="4"/>
      <c r="N169" s="2"/>
    </row>
    <row r="170" spans="1:79" ht="14.25">
      <c r="A170" s="8">
        <f>A168+1</f>
        <v>80</v>
      </c>
      <c r="B170" s="98" t="s">
        <v>218</v>
      </c>
      <c r="C170" s="95" t="s">
        <v>77</v>
      </c>
      <c r="D170" s="96" t="s">
        <v>53</v>
      </c>
      <c r="E170" s="10">
        <v>1</v>
      </c>
      <c r="F170" s="10"/>
      <c r="G170" s="100"/>
      <c r="H170" s="11" t="s">
        <v>11</v>
      </c>
      <c r="I170" s="53"/>
      <c r="N170" s="2"/>
      <c r="BZ170" s="3"/>
      <c r="CA170" s="3"/>
    </row>
    <row r="171" spans="1:79" ht="14.25">
      <c r="A171" s="55"/>
      <c r="B171" s="99"/>
      <c r="C171" s="128" t="s">
        <v>211</v>
      </c>
      <c r="D171" s="129"/>
      <c r="E171" s="12"/>
      <c r="F171" s="101"/>
      <c r="G171" s="13"/>
      <c r="H171" s="56"/>
      <c r="L171" s="4"/>
      <c r="N171" s="2"/>
    </row>
    <row r="172" spans="1:79" ht="14.25">
      <c r="A172" s="8">
        <f>A170+1</f>
        <v>81</v>
      </c>
      <c r="B172" s="98" t="s">
        <v>219</v>
      </c>
      <c r="C172" s="95" t="s">
        <v>59</v>
      </c>
      <c r="D172" s="96" t="s">
        <v>99</v>
      </c>
      <c r="E172" s="10">
        <v>1</v>
      </c>
      <c r="F172" s="10"/>
      <c r="G172" s="100"/>
      <c r="H172" s="11" t="s">
        <v>11</v>
      </c>
      <c r="I172" s="53"/>
      <c r="N172" s="2"/>
      <c r="BZ172" s="3"/>
      <c r="CA172" s="3"/>
    </row>
    <row r="173" spans="1:79" ht="14.25">
      <c r="A173" s="55"/>
      <c r="B173" s="99"/>
      <c r="C173" s="128" t="s">
        <v>211</v>
      </c>
      <c r="D173" s="129"/>
      <c r="E173" s="12"/>
      <c r="F173" s="101"/>
      <c r="G173" s="13"/>
      <c r="H173" s="56"/>
      <c r="L173" s="4"/>
      <c r="N173" s="2"/>
    </row>
    <row r="174" spans="1:79" ht="14.25">
      <c r="A174" s="8">
        <f>A172+1</f>
        <v>82</v>
      </c>
      <c r="B174" s="98" t="s">
        <v>220</v>
      </c>
      <c r="C174" s="95" t="s">
        <v>60</v>
      </c>
      <c r="D174" s="96" t="s">
        <v>99</v>
      </c>
      <c r="E174" s="10">
        <v>1</v>
      </c>
      <c r="F174" s="10"/>
      <c r="G174" s="100"/>
      <c r="H174" s="11" t="s">
        <v>11</v>
      </c>
      <c r="I174" s="53"/>
      <c r="N174" s="2"/>
      <c r="BZ174" s="3"/>
      <c r="CA174" s="3"/>
    </row>
    <row r="175" spans="1:79" ht="14.25">
      <c r="A175" s="55"/>
      <c r="B175" s="99"/>
      <c r="C175" s="128" t="s">
        <v>211</v>
      </c>
      <c r="D175" s="129"/>
      <c r="E175" s="12"/>
      <c r="F175" s="101"/>
      <c r="G175" s="13"/>
      <c r="H175" s="56"/>
      <c r="L175" s="4"/>
      <c r="N175" s="2"/>
    </row>
    <row r="176" spans="1:79" ht="14.25">
      <c r="A176" s="8">
        <f>A174+1</f>
        <v>83</v>
      </c>
      <c r="B176" s="98" t="s">
        <v>221</v>
      </c>
      <c r="C176" s="95" t="s">
        <v>88</v>
      </c>
      <c r="D176" s="96" t="s">
        <v>30</v>
      </c>
      <c r="E176" s="10">
        <v>4</v>
      </c>
      <c r="F176" s="10"/>
      <c r="G176" s="100"/>
      <c r="H176" s="11" t="s">
        <v>11</v>
      </c>
      <c r="I176" s="53"/>
      <c r="N176" s="2"/>
      <c r="BZ176" s="3"/>
      <c r="CA176" s="3"/>
    </row>
    <row r="177" spans="1:79" ht="14.25">
      <c r="A177" s="55"/>
      <c r="B177" s="99"/>
      <c r="C177" s="128" t="s">
        <v>211</v>
      </c>
      <c r="D177" s="129"/>
      <c r="E177" s="12"/>
      <c r="F177" s="101"/>
      <c r="G177" s="13"/>
      <c r="H177" s="56"/>
      <c r="L177" s="4"/>
      <c r="N177" s="2"/>
    </row>
    <row r="178" spans="1:79" ht="27">
      <c r="A178" s="8">
        <f>A176+1</f>
        <v>84</v>
      </c>
      <c r="B178" s="98" t="s">
        <v>222</v>
      </c>
      <c r="C178" s="95" t="s">
        <v>89</v>
      </c>
      <c r="D178" s="96" t="s">
        <v>29</v>
      </c>
      <c r="E178" s="10">
        <v>860</v>
      </c>
      <c r="F178" s="10"/>
      <c r="G178" s="100"/>
      <c r="H178" s="11" t="s">
        <v>11</v>
      </c>
      <c r="I178" s="53"/>
      <c r="N178" s="2"/>
      <c r="BZ178" s="3"/>
      <c r="CA178" s="3"/>
    </row>
    <row r="179" spans="1:79" ht="14.25">
      <c r="A179" s="55"/>
      <c r="B179" s="99"/>
      <c r="C179" s="128" t="s">
        <v>211</v>
      </c>
      <c r="D179" s="129"/>
      <c r="E179" s="12"/>
      <c r="F179" s="101"/>
      <c r="G179" s="13"/>
      <c r="H179" s="56"/>
      <c r="L179" s="4"/>
      <c r="N179" s="2"/>
    </row>
    <row r="180" spans="1:79" ht="27">
      <c r="A180" s="8">
        <f>A178+1</f>
        <v>85</v>
      </c>
      <c r="B180" s="98" t="s">
        <v>223</v>
      </c>
      <c r="C180" s="95" t="s">
        <v>101</v>
      </c>
      <c r="D180" s="96" t="s">
        <v>99</v>
      </c>
      <c r="E180" s="10">
        <v>1</v>
      </c>
      <c r="F180" s="10"/>
      <c r="G180" s="100"/>
      <c r="H180" s="11" t="s">
        <v>11</v>
      </c>
      <c r="I180" s="53"/>
      <c r="N180" s="2"/>
      <c r="BZ180" s="3"/>
      <c r="CA180" s="3"/>
    </row>
    <row r="181" spans="1:79" ht="14.25">
      <c r="A181" s="55"/>
      <c r="B181" s="99"/>
      <c r="C181" s="128" t="s">
        <v>211</v>
      </c>
      <c r="D181" s="129"/>
      <c r="E181" s="12"/>
      <c r="F181" s="101"/>
      <c r="G181" s="13"/>
      <c r="H181" s="56"/>
      <c r="L181" s="4"/>
      <c r="N181" s="2"/>
    </row>
    <row r="182" spans="1:79" ht="14.25">
      <c r="A182" s="8">
        <f>A180+1</f>
        <v>86</v>
      </c>
      <c r="B182" s="98" t="s">
        <v>224</v>
      </c>
      <c r="C182" s="95" t="s">
        <v>58</v>
      </c>
      <c r="D182" s="96" t="s">
        <v>99</v>
      </c>
      <c r="E182" s="10">
        <v>1</v>
      </c>
      <c r="F182" s="10"/>
      <c r="G182" s="100"/>
      <c r="H182" s="11" t="s">
        <v>11</v>
      </c>
      <c r="I182" s="53"/>
      <c r="N182" s="2"/>
      <c r="BZ182" s="3"/>
      <c r="CA182" s="3"/>
    </row>
    <row r="183" spans="1:79" ht="14.25">
      <c r="A183" s="55"/>
      <c r="B183" s="99"/>
      <c r="C183" s="128" t="s">
        <v>211</v>
      </c>
      <c r="D183" s="129"/>
      <c r="E183" s="12"/>
      <c r="F183" s="101"/>
      <c r="G183" s="13"/>
      <c r="H183" s="56"/>
      <c r="L183" s="4"/>
      <c r="N183" s="2"/>
    </row>
    <row r="184" spans="1:79" ht="14.25">
      <c r="A184" s="8">
        <f>A182+1</f>
        <v>87</v>
      </c>
      <c r="B184" s="98" t="s">
        <v>225</v>
      </c>
      <c r="C184" s="95" t="s">
        <v>61</v>
      </c>
      <c r="D184" s="96" t="s">
        <v>99</v>
      </c>
      <c r="E184" s="10">
        <v>1</v>
      </c>
      <c r="F184" s="10"/>
      <c r="G184" s="100"/>
      <c r="H184" s="11" t="s">
        <v>11</v>
      </c>
      <c r="I184" s="53"/>
      <c r="N184" s="2"/>
      <c r="BZ184" s="3"/>
      <c r="CA184" s="3"/>
    </row>
    <row r="185" spans="1:79" ht="14.25">
      <c r="A185" s="55"/>
      <c r="B185" s="99"/>
      <c r="C185" s="128" t="s">
        <v>211</v>
      </c>
      <c r="D185" s="129"/>
      <c r="E185" s="12"/>
      <c r="F185" s="101"/>
      <c r="G185" s="13"/>
      <c r="H185" s="56"/>
      <c r="L185" s="4"/>
      <c r="N185" s="2"/>
    </row>
    <row r="186" spans="1:79" ht="14.25">
      <c r="A186" s="8">
        <f>A184+1</f>
        <v>88</v>
      </c>
      <c r="B186" s="98" t="s">
        <v>226</v>
      </c>
      <c r="C186" s="95" t="s">
        <v>62</v>
      </c>
      <c r="D186" s="96" t="s">
        <v>30</v>
      </c>
      <c r="E186" s="10">
        <v>16</v>
      </c>
      <c r="F186" s="10"/>
      <c r="G186" s="100"/>
      <c r="H186" s="11" t="s">
        <v>11</v>
      </c>
      <c r="I186" s="53"/>
      <c r="N186" s="2"/>
      <c r="BZ186" s="3"/>
      <c r="CA186" s="3"/>
    </row>
    <row r="187" spans="1:79" ht="14.25">
      <c r="A187" s="55"/>
      <c r="B187" s="99"/>
      <c r="C187" s="128" t="s">
        <v>211</v>
      </c>
      <c r="D187" s="129"/>
      <c r="E187" s="12"/>
      <c r="F187" s="101"/>
      <c r="G187" s="13"/>
      <c r="H187" s="56"/>
      <c r="L187" s="4"/>
      <c r="N187" s="2"/>
    </row>
    <row r="188" spans="1:79" ht="14.25">
      <c r="A188" s="8"/>
      <c r="B188" s="9"/>
      <c r="C188" s="95"/>
      <c r="D188" s="96"/>
      <c r="E188" s="10"/>
      <c r="F188" s="10"/>
      <c r="G188" s="100"/>
      <c r="H188" s="11"/>
      <c r="I188" s="53"/>
      <c r="N188" s="2"/>
      <c r="BZ188" s="3"/>
      <c r="CA188" s="3"/>
    </row>
    <row r="189" spans="1:79" ht="14.25">
      <c r="A189" s="55"/>
      <c r="B189" s="103"/>
      <c r="C189" s="130"/>
      <c r="D189" s="131"/>
      <c r="E189" s="104"/>
      <c r="F189" s="102"/>
      <c r="G189" s="105"/>
      <c r="H189" s="56"/>
      <c r="L189" s="4"/>
      <c r="N189" s="2"/>
    </row>
    <row r="190" spans="1:79">
      <c r="A190" s="41"/>
      <c r="B190" s="42"/>
      <c r="C190" s="42"/>
      <c r="D190" s="43"/>
      <c r="E190" s="41"/>
      <c r="F190" s="41"/>
      <c r="G190" s="41"/>
      <c r="H190" s="41"/>
      <c r="I190" s="41"/>
      <c r="J190" s="41"/>
      <c r="K190" s="41"/>
      <c r="L190" s="41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79">
      <c r="A191" s="41"/>
      <c r="B191" s="42"/>
      <c r="C191" s="42"/>
      <c r="D191" s="43"/>
      <c r="E191" s="41"/>
      <c r="F191" s="41"/>
      <c r="G191" s="41"/>
      <c r="H191" s="41"/>
      <c r="I191" s="41"/>
      <c r="J191" s="41"/>
      <c r="K191" s="41"/>
      <c r="L191" s="4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79">
      <c r="A192" s="41"/>
      <c r="B192" s="42"/>
      <c r="C192" s="41"/>
      <c r="D192" s="43"/>
      <c r="E192" s="41"/>
      <c r="F192" s="41"/>
      <c r="G192" s="41"/>
      <c r="H192" s="41"/>
      <c r="I192" s="41"/>
      <c r="J192" s="41"/>
      <c r="K192" s="41"/>
      <c r="L192" s="41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>
      <c r="A193" s="41"/>
      <c r="B193" s="42"/>
      <c r="C193" s="41"/>
      <c r="D193" s="43"/>
      <c r="E193" s="41"/>
      <c r="F193" s="41"/>
      <c r="G193" s="41"/>
      <c r="H193" s="41"/>
      <c r="I193" s="41"/>
      <c r="J193" s="41"/>
      <c r="K193" s="41"/>
      <c r="L193" s="41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>
      <c r="A194" s="41"/>
      <c r="B194" s="42"/>
      <c r="C194" s="44"/>
      <c r="D194" s="43"/>
      <c r="E194" s="41"/>
      <c r="F194" s="41"/>
      <c r="G194" s="41"/>
      <c r="H194" s="41"/>
      <c r="I194" s="41"/>
      <c r="J194" s="41"/>
      <c r="K194" s="41"/>
      <c r="L194" s="41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>
      <c r="A195" s="41"/>
      <c r="B195" s="42"/>
      <c r="C195" s="41"/>
      <c r="D195" s="43"/>
      <c r="E195" s="41"/>
      <c r="F195" s="41"/>
      <c r="G195" s="41"/>
      <c r="H195" s="41"/>
      <c r="I195" s="41"/>
      <c r="J195" s="41"/>
      <c r="K195" s="41"/>
      <c r="L195" s="41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>
      <c r="A196" s="41"/>
      <c r="B196" s="42"/>
      <c r="C196" s="41"/>
      <c r="D196" s="43"/>
      <c r="E196" s="41"/>
      <c r="F196" s="41"/>
      <c r="G196" s="41"/>
      <c r="H196" s="41"/>
      <c r="I196" s="41"/>
      <c r="J196" s="41"/>
      <c r="K196" s="41"/>
      <c r="L196" s="41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>
      <c r="A197" s="41"/>
      <c r="B197" s="42"/>
      <c r="C197" s="41"/>
      <c r="D197" s="43"/>
      <c r="E197" s="41"/>
      <c r="F197" s="41"/>
      <c r="G197" s="41"/>
      <c r="H197" s="41"/>
      <c r="I197" s="41"/>
      <c r="J197" s="41"/>
      <c r="K197" s="41"/>
      <c r="L197" s="41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>
      <c r="A198" s="41"/>
      <c r="B198" s="42"/>
      <c r="C198" s="41"/>
      <c r="D198" s="43"/>
      <c r="E198" s="41"/>
      <c r="F198" s="41"/>
      <c r="G198" s="41"/>
      <c r="H198" s="41"/>
      <c r="I198" s="41"/>
      <c r="J198" s="41"/>
      <c r="K198" s="41"/>
      <c r="L198" s="41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>
      <c r="A199" s="41"/>
      <c r="B199" s="42"/>
      <c r="C199" s="41"/>
      <c r="D199" s="43"/>
      <c r="E199" s="41"/>
      <c r="F199" s="41"/>
      <c r="G199" s="41"/>
      <c r="H199" s="41"/>
      <c r="I199" s="41"/>
      <c r="J199" s="41"/>
      <c r="K199" s="41"/>
      <c r="L199" s="41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>
      <c r="A200" s="41"/>
      <c r="B200" s="42"/>
      <c r="C200" s="42"/>
      <c r="D200" s="43"/>
      <c r="E200" s="41"/>
      <c r="F200" s="41"/>
      <c r="G200" s="41"/>
      <c r="H200" s="41"/>
      <c r="I200" s="41"/>
      <c r="J200" s="41"/>
      <c r="K200" s="41"/>
      <c r="L200" s="41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>
      <c r="A201" s="41"/>
      <c r="B201" s="42"/>
      <c r="C201" s="41"/>
      <c r="D201" s="43"/>
      <c r="E201" s="41"/>
      <c r="F201" s="41"/>
      <c r="G201" s="41"/>
      <c r="H201" s="41"/>
      <c r="I201" s="41"/>
      <c r="J201" s="41"/>
      <c r="K201" s="41"/>
      <c r="L201" s="4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>
      <c r="A202" s="41"/>
      <c r="B202" s="42"/>
      <c r="C202" s="42"/>
      <c r="D202" s="43"/>
      <c r="E202" s="41"/>
      <c r="F202" s="41"/>
      <c r="G202" s="41"/>
      <c r="H202" s="41"/>
      <c r="I202" s="41"/>
      <c r="J202" s="41"/>
      <c r="K202" s="41"/>
      <c r="L202" s="41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ht="14.25">
      <c r="A203" s="16"/>
      <c r="B203" s="16"/>
      <c r="C203" s="16"/>
      <c r="D203" s="16"/>
      <c r="E203" s="16"/>
      <c r="F203" s="16"/>
      <c r="G203" s="16"/>
      <c r="H203" s="16"/>
    </row>
    <row r="204" spans="1:26" ht="14.25">
      <c r="A204" s="16"/>
      <c r="B204" s="16"/>
      <c r="C204" s="16"/>
      <c r="D204" s="16"/>
      <c r="E204" s="16"/>
      <c r="F204" s="16"/>
      <c r="G204" s="16"/>
      <c r="H204" s="16"/>
    </row>
    <row r="205" spans="1:26" ht="14.25">
      <c r="A205" s="16"/>
      <c r="B205" s="16"/>
      <c r="C205" s="16"/>
      <c r="D205" s="16"/>
      <c r="E205" s="16"/>
      <c r="F205" s="16"/>
      <c r="G205" s="16"/>
      <c r="H205" s="16"/>
    </row>
    <row r="206" spans="1:26" ht="14.25">
      <c r="A206" s="16"/>
      <c r="B206" s="16"/>
      <c r="C206" s="16"/>
      <c r="D206" s="16"/>
      <c r="E206" s="16"/>
      <c r="F206" s="16"/>
      <c r="G206" s="16"/>
      <c r="H206" s="16"/>
    </row>
    <row r="207" spans="1:26" ht="14.25">
      <c r="A207" s="16"/>
      <c r="B207" s="16"/>
      <c r="C207" s="16"/>
      <c r="D207" s="16"/>
      <c r="E207" s="16"/>
      <c r="F207" s="16"/>
      <c r="G207" s="16"/>
      <c r="H207" s="16"/>
    </row>
    <row r="208" spans="1:26" ht="14.25">
      <c r="A208" s="16"/>
      <c r="B208" s="16"/>
      <c r="C208" s="16"/>
      <c r="D208" s="16"/>
      <c r="E208" s="16"/>
      <c r="F208" s="16"/>
      <c r="G208" s="16"/>
      <c r="H208" s="16"/>
    </row>
    <row r="209" spans="1:8" ht="14.25">
      <c r="A209" s="16"/>
      <c r="B209" s="16"/>
      <c r="C209" s="16"/>
      <c r="D209" s="16"/>
      <c r="E209" s="16"/>
      <c r="F209" s="16"/>
      <c r="G209" s="16"/>
      <c r="H209" s="16"/>
    </row>
    <row r="210" spans="1:8" ht="14.25">
      <c r="A210" s="16"/>
      <c r="B210" s="16"/>
      <c r="C210" s="16"/>
      <c r="D210" s="16"/>
      <c r="E210" s="16"/>
      <c r="F210" s="16"/>
      <c r="G210" s="16"/>
      <c r="H210" s="16"/>
    </row>
    <row r="211" spans="1:8" ht="14.25">
      <c r="A211" s="16"/>
      <c r="B211" s="16"/>
      <c r="C211" s="16"/>
      <c r="D211" s="16"/>
      <c r="E211" s="16"/>
      <c r="F211" s="16"/>
      <c r="G211" s="16"/>
      <c r="H211" s="16"/>
    </row>
    <row r="212" spans="1:8" ht="14.25">
      <c r="A212" s="16"/>
      <c r="B212" s="16"/>
      <c r="C212" s="16"/>
      <c r="D212" s="16"/>
      <c r="E212" s="16"/>
      <c r="F212" s="16"/>
      <c r="G212" s="16"/>
      <c r="H212" s="16"/>
    </row>
    <row r="213" spans="1:8" ht="14.25">
      <c r="A213" s="16"/>
      <c r="B213" s="16"/>
      <c r="C213" s="16"/>
      <c r="D213" s="16"/>
      <c r="E213" s="16"/>
      <c r="F213" s="16"/>
      <c r="G213" s="16"/>
      <c r="H213" s="16"/>
    </row>
    <row r="214" spans="1:8" ht="14.25">
      <c r="A214" s="16"/>
      <c r="B214" s="16"/>
      <c r="C214" s="16"/>
      <c r="D214" s="16"/>
      <c r="E214" s="16"/>
      <c r="F214" s="16"/>
      <c r="G214" s="16"/>
      <c r="H214" s="16"/>
    </row>
    <row r="215" spans="1:8" ht="14.25">
      <c r="A215" s="16"/>
      <c r="B215" s="16"/>
      <c r="C215" s="16"/>
      <c r="D215" s="16"/>
      <c r="E215" s="16"/>
      <c r="F215" s="16"/>
      <c r="G215" s="16"/>
      <c r="H215" s="16"/>
    </row>
    <row r="216" spans="1:8" ht="14.25">
      <c r="A216" s="16"/>
      <c r="B216" s="16"/>
      <c r="C216" s="16"/>
      <c r="D216" s="16"/>
      <c r="E216" s="16"/>
      <c r="F216" s="16"/>
      <c r="G216" s="16"/>
      <c r="H216" s="16"/>
    </row>
    <row r="217" spans="1:8" ht="14.25">
      <c r="A217" s="16"/>
      <c r="B217" s="16"/>
      <c r="C217" s="16"/>
      <c r="D217" s="16"/>
      <c r="E217" s="16"/>
      <c r="F217" s="16"/>
      <c r="G217" s="16"/>
      <c r="H217" s="16"/>
    </row>
    <row r="218" spans="1:8" ht="14.25">
      <c r="A218" s="16"/>
      <c r="B218" s="16"/>
      <c r="C218" s="16"/>
      <c r="D218" s="16"/>
      <c r="E218" s="16"/>
      <c r="F218" s="16"/>
      <c r="G218" s="16"/>
      <c r="H218" s="16"/>
    </row>
    <row r="219" spans="1:8" ht="14.25">
      <c r="A219" s="16"/>
      <c r="B219" s="16"/>
      <c r="C219" s="16"/>
      <c r="D219" s="16"/>
      <c r="E219" s="16"/>
      <c r="F219" s="16"/>
      <c r="G219" s="16"/>
      <c r="H219" s="16"/>
    </row>
    <row r="220" spans="1:8" ht="14.25">
      <c r="A220" s="16"/>
      <c r="B220" s="16"/>
      <c r="C220" s="16"/>
      <c r="D220" s="16"/>
      <c r="E220" s="16"/>
      <c r="F220" s="16"/>
      <c r="G220" s="16"/>
      <c r="H220" s="16"/>
    </row>
    <row r="221" spans="1:8" ht="14.25">
      <c r="A221" s="16"/>
      <c r="B221" s="16"/>
      <c r="C221" s="16"/>
      <c r="D221" s="16"/>
      <c r="E221" s="16"/>
      <c r="F221" s="16"/>
      <c r="G221" s="16"/>
      <c r="H221" s="16"/>
    </row>
    <row r="222" spans="1:8" ht="14.25">
      <c r="A222" s="16"/>
      <c r="B222" s="16"/>
      <c r="C222" s="16"/>
      <c r="D222" s="16"/>
      <c r="E222" s="16"/>
      <c r="F222" s="16"/>
      <c r="G222" s="16"/>
      <c r="H222" s="16"/>
    </row>
    <row r="223" spans="1:8" ht="14.25">
      <c r="A223" s="16"/>
      <c r="B223" s="16"/>
      <c r="C223" s="16"/>
      <c r="D223" s="16"/>
      <c r="E223" s="16"/>
      <c r="F223" s="16"/>
      <c r="G223" s="16"/>
      <c r="H223" s="16"/>
    </row>
    <row r="224" spans="1:8" ht="14.25">
      <c r="A224" s="16"/>
      <c r="B224" s="16"/>
      <c r="C224" s="16"/>
      <c r="D224" s="16"/>
      <c r="E224" s="16"/>
      <c r="F224" s="16"/>
      <c r="G224" s="16"/>
      <c r="H224" s="16"/>
    </row>
    <row r="225" spans="1:8" ht="14.25">
      <c r="A225" s="16"/>
      <c r="B225" s="16"/>
      <c r="C225" s="16"/>
      <c r="D225" s="16"/>
      <c r="E225" s="16"/>
      <c r="F225" s="16"/>
      <c r="G225" s="16"/>
      <c r="H225" s="16"/>
    </row>
    <row r="226" spans="1:8" ht="14.25">
      <c r="A226" s="16"/>
      <c r="B226" s="16"/>
      <c r="C226" s="16"/>
      <c r="D226" s="16"/>
      <c r="E226" s="16"/>
      <c r="F226" s="16"/>
      <c r="G226" s="16"/>
      <c r="H226" s="16"/>
    </row>
    <row r="227" spans="1:8" ht="14.25">
      <c r="A227" s="16"/>
      <c r="B227" s="16"/>
      <c r="C227" s="16"/>
      <c r="D227" s="16"/>
      <c r="E227" s="16"/>
      <c r="F227" s="16"/>
      <c r="G227" s="16"/>
      <c r="H227" s="16"/>
    </row>
    <row r="228" spans="1:8" ht="14.25">
      <c r="A228" s="16"/>
      <c r="B228" s="16"/>
      <c r="C228" s="16"/>
      <c r="D228" s="16"/>
      <c r="E228" s="16"/>
      <c r="F228" s="16"/>
      <c r="G228" s="16"/>
      <c r="H228" s="16"/>
    </row>
    <row r="229" spans="1:8" ht="14.25">
      <c r="A229" s="16"/>
      <c r="B229" s="16"/>
      <c r="C229" s="16"/>
      <c r="D229" s="16"/>
      <c r="E229" s="16"/>
      <c r="F229" s="16"/>
      <c r="G229" s="16"/>
      <c r="H229" s="16"/>
    </row>
    <row r="230" spans="1:8" ht="14.25">
      <c r="A230" s="16"/>
      <c r="B230" s="16"/>
      <c r="C230" s="16"/>
      <c r="D230" s="16"/>
      <c r="E230" s="16"/>
      <c r="F230" s="16"/>
      <c r="G230" s="16"/>
      <c r="H230" s="16"/>
    </row>
    <row r="231" spans="1:8" ht="14.25">
      <c r="A231" s="16"/>
      <c r="B231" s="16"/>
      <c r="C231" s="16"/>
      <c r="D231" s="16"/>
      <c r="E231" s="16"/>
      <c r="F231" s="16"/>
      <c r="G231" s="16"/>
      <c r="H231" s="16"/>
    </row>
    <row r="232" spans="1:8" ht="14.25">
      <c r="A232" s="16"/>
      <c r="B232" s="16"/>
      <c r="C232" s="16"/>
      <c r="D232" s="16"/>
      <c r="E232" s="16"/>
      <c r="F232" s="16"/>
      <c r="G232" s="16"/>
      <c r="H232" s="16"/>
    </row>
    <row r="233" spans="1:8" ht="14.25">
      <c r="A233" s="16"/>
      <c r="B233" s="16"/>
      <c r="C233" s="16"/>
      <c r="D233" s="16"/>
      <c r="E233" s="16"/>
      <c r="F233" s="16"/>
      <c r="G233" s="16"/>
      <c r="H233" s="16"/>
    </row>
    <row r="234" spans="1:8" ht="14.25">
      <c r="A234" s="14"/>
      <c r="B234" s="14"/>
      <c r="C234" s="16"/>
      <c r="D234" s="16"/>
      <c r="E234" s="20"/>
      <c r="F234" s="16"/>
      <c r="G234" s="16"/>
      <c r="H234" s="16"/>
    </row>
    <row r="235" spans="1:8" ht="14.25">
      <c r="A235" s="26"/>
      <c r="B235" s="26"/>
      <c r="C235" s="27"/>
      <c r="D235" s="27"/>
      <c r="E235" s="28"/>
      <c r="F235" s="27"/>
      <c r="G235" s="29"/>
      <c r="H235" s="29"/>
    </row>
    <row r="236" spans="1:8" ht="14.25">
      <c r="A236" s="15"/>
      <c r="B236" s="15"/>
      <c r="C236" s="26"/>
      <c r="D236" s="26"/>
      <c r="E236" s="30"/>
      <c r="F236" s="26"/>
      <c r="G236" s="26"/>
      <c r="H236" s="26"/>
    </row>
    <row r="237" spans="1:8" ht="14.25">
      <c r="A237" s="26"/>
      <c r="B237" s="26"/>
      <c r="C237" s="26"/>
      <c r="D237" s="26"/>
      <c r="E237" s="30"/>
      <c r="F237" s="26"/>
      <c r="G237" s="26"/>
      <c r="H237" s="26"/>
    </row>
    <row r="238" spans="1:8" ht="14.25">
      <c r="A238" s="26"/>
      <c r="B238" s="26"/>
      <c r="C238" s="26"/>
      <c r="D238" s="26"/>
      <c r="E238" s="30"/>
      <c r="F238" s="26"/>
      <c r="G238" s="26"/>
      <c r="H238" s="26"/>
    </row>
    <row r="239" spans="1:8" ht="14.25">
      <c r="A239" s="26"/>
      <c r="B239" s="26"/>
      <c r="C239" s="26"/>
      <c r="D239" s="26"/>
      <c r="E239" s="30"/>
      <c r="F239" s="26"/>
      <c r="G239" s="26"/>
      <c r="H239" s="26"/>
    </row>
    <row r="240" spans="1:8" ht="14.25">
      <c r="A240" s="26"/>
      <c r="B240" s="26"/>
      <c r="C240" s="26"/>
      <c r="D240" s="26"/>
      <c r="E240" s="30"/>
      <c r="F240" s="26"/>
      <c r="G240" s="26"/>
      <c r="H240" s="26"/>
    </row>
    <row r="241" spans="1:8" ht="14.25">
      <c r="A241" s="26"/>
      <c r="B241" s="26"/>
      <c r="C241" s="26"/>
      <c r="D241" s="26"/>
      <c r="E241" s="30"/>
      <c r="F241" s="26"/>
      <c r="G241" s="26"/>
      <c r="H241" s="26"/>
    </row>
    <row r="242" spans="1:8" ht="14.25">
      <c r="A242" s="26"/>
      <c r="B242" s="26"/>
      <c r="C242" s="26"/>
      <c r="D242" s="26"/>
      <c r="E242" s="30"/>
      <c r="F242" s="26"/>
      <c r="G242" s="26"/>
      <c r="H242" s="26"/>
    </row>
    <row r="243" spans="1:8">
      <c r="A243" s="5"/>
      <c r="B243" s="5"/>
      <c r="C243" s="5"/>
      <c r="D243" s="5"/>
      <c r="E243" s="7"/>
      <c r="F243" s="5"/>
      <c r="G243" s="5"/>
      <c r="H243" s="5"/>
    </row>
    <row r="244" spans="1:8">
      <c r="A244" s="5"/>
      <c r="B244" s="5"/>
      <c r="C244" s="5"/>
      <c r="D244" s="5"/>
      <c r="E244" s="7"/>
      <c r="F244" s="5"/>
      <c r="G244" s="5"/>
      <c r="H244" s="5"/>
    </row>
    <row r="245" spans="1:8">
      <c r="A245" s="5"/>
      <c r="B245" s="5"/>
      <c r="C245" s="5"/>
      <c r="D245" s="5"/>
      <c r="E245" s="7"/>
      <c r="F245" s="5"/>
      <c r="G245" s="5"/>
      <c r="H245" s="5"/>
    </row>
    <row r="246" spans="1:8">
      <c r="A246" s="5"/>
      <c r="B246" s="5"/>
      <c r="C246" s="5"/>
      <c r="D246" s="5"/>
      <c r="E246" s="7"/>
      <c r="F246" s="5"/>
      <c r="G246" s="5"/>
      <c r="H246" s="5"/>
    </row>
    <row r="247" spans="1:8">
      <c r="A247" s="5"/>
      <c r="B247" s="5"/>
      <c r="C247" s="5"/>
      <c r="D247" s="5"/>
      <c r="E247" s="7"/>
      <c r="F247" s="5"/>
      <c r="G247" s="5"/>
      <c r="H247" s="5"/>
    </row>
    <row r="248" spans="1:8">
      <c r="A248" s="5"/>
      <c r="B248" s="5"/>
      <c r="C248" s="5"/>
      <c r="D248" s="5"/>
      <c r="E248" s="7"/>
      <c r="F248" s="5"/>
      <c r="G248" s="5"/>
      <c r="H248" s="5"/>
    </row>
  </sheetData>
  <mergeCells count="80">
    <mergeCell ref="C179:D179"/>
    <mergeCell ref="C100:D100"/>
    <mergeCell ref="C102:D102"/>
    <mergeCell ref="C104:D104"/>
    <mergeCell ref="C173:D173"/>
    <mergeCell ref="C175:D175"/>
    <mergeCell ref="C161:D161"/>
    <mergeCell ref="C165:D165"/>
    <mergeCell ref="C163:D163"/>
    <mergeCell ref="C63:D63"/>
    <mergeCell ref="C65:D65"/>
    <mergeCell ref="C67:D67"/>
    <mergeCell ref="C69:D69"/>
    <mergeCell ref="C171:D171"/>
    <mergeCell ref="C149:D149"/>
    <mergeCell ref="C83:D83"/>
    <mergeCell ref="C85:D85"/>
    <mergeCell ref="C87:D87"/>
    <mergeCell ref="C89:D89"/>
    <mergeCell ref="C92:D92"/>
    <mergeCell ref="C189:D189"/>
    <mergeCell ref="C112:D112"/>
    <mergeCell ref="C116:D116"/>
    <mergeCell ref="C153:D153"/>
    <mergeCell ref="C114:D114"/>
    <mergeCell ref="C169:D169"/>
    <mergeCell ref="C142:D142"/>
    <mergeCell ref="C145:D145"/>
    <mergeCell ref="C151:D151"/>
    <mergeCell ref="C155:D155"/>
    <mergeCell ref="C167:D167"/>
    <mergeCell ref="C185:D185"/>
    <mergeCell ref="C147:D147"/>
    <mergeCell ref="C187:D187"/>
    <mergeCell ref="C181:D181"/>
    <mergeCell ref="C183:D183"/>
    <mergeCell ref="F90:G90"/>
    <mergeCell ref="C55:D55"/>
    <mergeCell ref="C157:D157"/>
    <mergeCell ref="C159:D159"/>
    <mergeCell ref="C177:D177"/>
    <mergeCell ref="C94:D94"/>
    <mergeCell ref="C96:D96"/>
    <mergeCell ref="C59:D59"/>
    <mergeCell ref="C61:D61"/>
    <mergeCell ref="C71:D71"/>
    <mergeCell ref="C73:D73"/>
    <mergeCell ref="C75:D75"/>
    <mergeCell ref="C77:D77"/>
    <mergeCell ref="C79:D79"/>
    <mergeCell ref="C81:D81"/>
    <mergeCell ref="F143:G143"/>
    <mergeCell ref="C27:D27"/>
    <mergeCell ref="C29:D29"/>
    <mergeCell ref="C47:D47"/>
    <mergeCell ref="C49:D49"/>
    <mergeCell ref="C51:D51"/>
    <mergeCell ref="C35:D35"/>
    <mergeCell ref="C37:D37"/>
    <mergeCell ref="C53:D53"/>
    <mergeCell ref="C39:D39"/>
    <mergeCell ref="C41:D41"/>
    <mergeCell ref="C43:D43"/>
    <mergeCell ref="C45:D45"/>
    <mergeCell ref="F7:G7"/>
    <mergeCell ref="C9:D9"/>
    <mergeCell ref="C11:D11"/>
    <mergeCell ref="C110:D110"/>
    <mergeCell ref="C106:D106"/>
    <mergeCell ref="C108:D108"/>
    <mergeCell ref="C31:D31"/>
    <mergeCell ref="C33:D33"/>
    <mergeCell ref="C57:D57"/>
    <mergeCell ref="C13:D13"/>
    <mergeCell ref="C15:D15"/>
    <mergeCell ref="C17:D17"/>
    <mergeCell ref="C19:D19"/>
    <mergeCell ref="C21:D21"/>
    <mergeCell ref="C23:D23"/>
    <mergeCell ref="C25:D25"/>
  </mergeCells>
  <printOptions gridLinesSet="0"/>
  <pageMargins left="0.59055118110236227" right="0.39370078740157483" top="0.59055118110236227" bottom="0.35433070866141736" header="0.19685039370078741" footer="0.15748031496062992"/>
  <pageSetup paperSize="9" orientation="landscape" horizontalDpi="300" r:id="rId1"/>
  <headerFooter alignWithMargins="0">
    <oddFooter>&amp;L&amp;"Century Gothic,Obyčejné"2017-10-06&amp;C&amp;"Century Gothic,Obyčejné"STRANA &amp;P/&amp;N&amp;R&amp;"Century Gothic,Obyčejné"REC SB - DVD - V 304 SB - 15 - 001 - 01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11</vt:i4>
      </vt:variant>
    </vt:vector>
  </HeadingPairs>
  <TitlesOfParts>
    <vt:vector size="13" baseType="lpstr">
      <vt:lpstr>Rekapitulace</vt:lpstr>
      <vt:lpstr>Položky</vt:lpstr>
      <vt:lpstr>Položky!Názvy_tisku</vt:lpstr>
      <vt:lpstr>Rekapitulace!Názvy_tisku</vt:lpstr>
      <vt:lpstr>Položky!Oblast_tisku</vt:lpstr>
      <vt:lpstr>Rekapitulace!Oblast_tisku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Zampachová Lenka</dc:creator>
  <cp:lastModifiedBy>Petr Kroll</cp:lastModifiedBy>
  <cp:lastPrinted>2017-10-11T07:56:47Z</cp:lastPrinted>
  <dcterms:created xsi:type="dcterms:W3CDTF">2011-12-13T16:37:45Z</dcterms:created>
  <dcterms:modified xsi:type="dcterms:W3CDTF">2017-10-11T08:02:30Z</dcterms:modified>
</cp:coreProperties>
</file>