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7620" tabRatio="923" activeTab="0"/>
  </bookViews>
  <sheets>
    <sheet name="SOUHRN" sheetId="1" r:id="rId1"/>
  </sheets>
  <definedNames>
    <definedName name="_xlnm.Print_Area" localSheetId="0">'SOUHRN'!$A$1:$I$49</definedName>
  </definedNames>
  <calcPr calcId="179016"/>
</workbook>
</file>

<file path=xl/sharedStrings.xml><?xml version="1.0" encoding="utf-8"?>
<sst xmlns="http://schemas.openxmlformats.org/spreadsheetml/2006/main" count="157" uniqueCount="124">
  <si>
    <t>Název projektu:</t>
  </si>
  <si>
    <t>MUNI AV Technologie</t>
  </si>
  <si>
    <t>Budova:</t>
  </si>
  <si>
    <t>PrF</t>
  </si>
  <si>
    <t>Fakulta:</t>
  </si>
  <si>
    <t>Adresa:</t>
  </si>
  <si>
    <t>Veveří 70</t>
  </si>
  <si>
    <t>Dokument:</t>
  </si>
  <si>
    <t>Souhrnný výkaz</t>
  </si>
  <si>
    <t>ID</t>
  </si>
  <si>
    <t>Popis položky</t>
  </si>
  <si>
    <t>Počet měrných jednotek</t>
  </si>
  <si>
    <t>Měrná jednotka</t>
  </si>
  <si>
    <t>Jednotková cena [Kč]</t>
  </si>
  <si>
    <t>Celková cena [Kč]</t>
  </si>
  <si>
    <t>Technické specifikace, uživatelské standardy</t>
  </si>
  <si>
    <t>Výrobce</t>
  </si>
  <si>
    <t>Typ zařízení</t>
  </si>
  <si>
    <t>A3</t>
  </si>
  <si>
    <t>Rámové projekční plátno, 3 m</t>
  </si>
  <si>
    <t>ks</t>
  </si>
  <si>
    <t xml:space="preserve">Rámová projekční plocha šířky 3 m, povrch matný se ziskem max 1,1. Plocha vypnuta v černém hliníkovém rámu, zezadu připnuta patenty, šíře rámu 40–55 mm, montáž na stěnu. Poměr stran dle zvoleného projektoru.
</t>
  </si>
  <si>
    <t>B3</t>
  </si>
  <si>
    <t>Projektor s vyměnitelným objektivem, 6500 lm</t>
  </si>
  <si>
    <t xml:space="preserve">Projektor s laserovým zdrojem, tříčipová technologie (3 LCD nebo 3 DLP), minimální parametry: výkon 6500 lumenů, rozlišení min WUXGA (1920x1200), kontrast 2 500 000:1, H/V posun objektivu, paměť nastavení objektivu, obrazové vstupy HDMI, HDBaseT, řízení RS-232, LAN, provozní hlučnost projektoru max. 39 dB. Životnost světelného zdroje 20 000 hodin.
</t>
  </si>
  <si>
    <t>B22</t>
  </si>
  <si>
    <t>Objektiv se střední projekční vzdáleností</t>
  </si>
  <si>
    <t xml:space="preserve">Příslušenství k projektoru s vyměnitelným objektivem, objektiv pro střední projekční vzdálenost, motorový zoom, zoom ratio 2,3, throw ratio dle vzdálenosti, předpoklad 1,3 - 3,1:1.
</t>
  </si>
  <si>
    <t>C14</t>
  </si>
  <si>
    <t>Prezentační AV centrála (přepínač 8/6, řízení, výkon. zes.)</t>
  </si>
  <si>
    <t xml:space="preserve">AV centrála - minimální konfigurace: 8 vstupů (2x TP, 6x HDMI), 6 výstupů (2x HDMI, 2x TP, 2 HDMI+TP), integrovaný audioprocesor (4x mic/line vstup - 48V fantom napájení, 6x stereo line vstup, 4x stereo line výstup, expanzní sběrnice pro externí audio matici a procesor) , integrovaný zesilovač s výkonem min. 2x50W/4ohm, integrovaný řídící procesor (3x RS232 port, 4x relé, 3x LAN port, 4x GPIO, 2x IR serial, expanzní sběrnice).
</t>
  </si>
  <si>
    <t>C16</t>
  </si>
  <si>
    <t>Prezentační AV přepínač s HDBaseT výstupem (4 vstupy)</t>
  </si>
  <si>
    <t xml:space="preserve">Prezentační přepínač/switcher s minimální konektivitou: Vstupy: 1xVGA, 3xHDMI, 2x stereo audio (sym.). Výstup: 1x DTP/HDBaseT. Řízení: RS-232.
</t>
  </si>
  <si>
    <t>D4</t>
  </si>
  <si>
    <t>Ovládací panel dotykový 10''</t>
  </si>
  <si>
    <t xml:space="preserve">10” LCD dotykový panel pro ovládání AV centrály, min. rozlišení 1280x800, možnost Power over Ethernet, vestavěné repro, instalace na stůl/katedru (stojan), drátové provedení.
</t>
  </si>
  <si>
    <t>D8</t>
  </si>
  <si>
    <t>Relé jednotka do rozvaděče</t>
  </si>
  <si>
    <t xml:space="preserve">Relé jednotka pro instalaci na DIN lištu, 6x přepínací relé 10A/230V, řízení po sběrnici PEXbus a externími tlačítky, programovatelné parametry pro každé relé, indikace napájení a stavu relé. Využití v prostorách, kde je kromě el. plátna předpokládáno i řízení osvětlení či žaluzií.
</t>
  </si>
  <si>
    <t>D12</t>
  </si>
  <si>
    <t>Dálkové/LAN řízení distribuce napájení, 4x 230V (nezávislé)</t>
  </si>
  <si>
    <t xml:space="preserve">Minimálně čtyřportový spínač 230V řízený po LAN, web server, detekce proudového zatížení, postupné spínání a možnost seskupování výstupů. Spínaný proud min. 10 A, výška 1U, kovové provedení. Včetně instalace a nastavení podle instrukcí uživatele.
</t>
  </si>
  <si>
    <t>D15</t>
  </si>
  <si>
    <t>Datový přepínač</t>
  </si>
  <si>
    <t>L2 switch s fixní konfigurací, výška zařízení 1RU, bezvětrákové provedení, s možností instalace do racku, min. 8x metalických portů 10/100/1000(RJ-45), podpora PoE a PoE+, min. výkon pro napájení PoE 120W, PoE napájení dostupné i při vypnutém/startujícím zařízení, min. 2x portů 1 Gbit/s SFP, min. 250 VLAN, IEEE 802.3-2005, IEEE 802.3ad, Podpora "jumbo rámců" (minimálně 9000 B), IEEE 802.1D, IEEE 802.1Q, IEEE 802.1X - Port Based Network Access Control, IEEE 802.1s - multiple spanning trees, IEEE 802.1w - Rapid Tree Spanning Protocol, IEEE 802.1p - min. 4x vnitřních front, Per VLAN rapid spanning tree (PVRST+) nebo ekvivalentní, LLDP, LLDP-MED, Protokol pro definici šířených VLAN (např. VTP), Detekce jednosměrnosti optické linky (např. UDLD), STP root guard, STP loop guard, Možnost autorecovery po chybovém stavu (UDLD, root guard, loop guard), Multicast/broadcast storm control - hardwarové omezení poměru unicast/multicast rámců na portu v procentech, Podpora IPv6 ACL, Podpora IPv6 services ( DNS, Telnet, SSH, Syslog, ICMP), Podpora IPv6 MLDv2 snooping, Podpora IPv6 Port ACL, Podpora IPv6 First Hop Security RA guard, Podpora IPv6 First Hop Security DHCPv6 guard, Podpora IPv6 First Hop Security IPv6 Binding Integrity Guard, IGMPv2 snooping, IGMPv3 snooping, IPv6 MLDv1 &amp; v2 snooping, ACL na fyzickém rozhraní IN/OUT , ACL pro IP, ACL pro ethernetové rámce, IPv6 ACL, Možnost definovat povolené MAC adresy na portu, Možnost definovat maximální počet MAC adres na portu, Možnost definovat různé chování při překročení počtu MAC adres na portu (zablokování portu, blokování nové MAC adresy), DHCP snooping, Dynamic ARP inspection (DAI), Verifikace mapování IP-MAC (např. IP source guard), IEEE 802.1x autentizace i autorizace více koncových zařízení na jednom portu, IEEE 802.1x autentizace přepínače vůči nadřazenému přepínači, sdílení ověření koncových stanic, Konfiguorvatelná kombinace pořadí postupného ověřování zařízení na portu (IEEE 802.1x, MAC adresou, Web autentizací), Ověřování dle IEEE 802.1x volitelně bez omezování přístupu (pro monitoring a snadné nasazení 802.1x), CLI rozhraní, SSHv2, SSHv2 over IPv6, Možnost omezení přístupu k managementu (SSH, SNMP) pomocí ACL, SNMPv2, SNMPv3, USB konzolová linka, Sériová konzolová linka, DNS klient, NTP klient s MD5 autentizací, RADIUS klient pro AAA (autentizace, autorizace, accounting), TACACS+ klient, Port mirroring (SPAN), Port mirroring 1 -&gt; 1, Port mirroring N -&gt; 1, Vzdálený port mirroring (RSPAN), Syslog, Automatické zazálohování a obnova firmware včetně konfigurace z nadřazeného směrovače, DHCP server</t>
  </si>
  <si>
    <t>E5</t>
  </si>
  <si>
    <t>Záznamové a stream zařízení (2 zdroje, H.264)</t>
  </si>
  <si>
    <t xml:space="preserve">Záznam a stream 2 nezávislých zdrojů, H.264/MPEG AVC komprese (High, Main, Baseline, úrovně 4.1, 4.0, 3.2, 3.1, 3.0) datový tok až 10Mbps, podporované rozlišení 1080p, interní SSD s min. kapacitou 400GB, CIFS/SMB automatický upload, singlecast/multicast stream (protokoly min.: Pull:RTP/RTCP (RFC 3550), RTSP (RFC 2326), prokládaný RTSP (RTP/RTSP), RTP/RTSP skrze HTTP. Push: MPEG2-TS/UDP* (ISO/IEC 13818-1), MPEG2-TS/RTP* (RFC 2250, IPTV‑ID-0087, ETSI TS 102 034), Direct RTP (RFC 3984), SAP (RFC2974), SDP (RFC4566).
Konektivita: 3x HDMI vstup (s HDCP), 1x kompozitní/komponentní vstup, 2x audio vstup,  1x HDMI výstup, audio výstup, 3x H.264/AVC stream, Ethernet rozhraní, RS232, 19" rack montáž.
</t>
  </si>
  <si>
    <t>E6</t>
  </si>
  <si>
    <t xml:space="preserve">PTZ kamera (HDMI, LAN, RS-232)  </t>
  </si>
  <si>
    <t xml:space="preserve">PTZ kamera, min. rozlišení 1920x1080p, optický zoom min. 20x, HDMI video výstup, H.264/MJPEG RTMP/RTSP IP stream, RS-232, Ethernet, PoE.
</t>
  </si>
  <si>
    <t>F6</t>
  </si>
  <si>
    <t>Mikrofon kompaktní (pro PTZ kamery)</t>
  </si>
  <si>
    <t xml:space="preserve">Kondenzátorový mikrofon pro zavěšení na strop, kardioidní charakteristika, fantomové napájení, systém pro zavěšení do stropu s navíjecím tenkým přívodem, kovové tělo. Frekvenční rozsah min. 50 Hz až 20 kHz, SPL nejméně 130 dB, ekvivalentní šum 26 dB(A). Vč. kabeláže ke katedře.
</t>
  </si>
  <si>
    <t>F9</t>
  </si>
  <si>
    <t>Akumulátorový blok</t>
  </si>
  <si>
    <t xml:space="preserve">Akumulátorový Li-Ion blok přenosných vysílačů bezdrátových mikrofonů, min. kapacita  2000 mAh.
</t>
  </si>
  <si>
    <t>F10</t>
  </si>
  <si>
    <t>Nabíječka akumulátorových bloků</t>
  </si>
  <si>
    <t xml:space="preserve">Nabíječka pro mikrofonní sady, pro nabíjení dvojice mikrofonních vysílačů  (pro vysílače klopového/náhlavního a ručního mikrofonu zároveň) bez nutnosti vyndání akumulátorových bloků, nabíjecí proud min. 2 x 1000 mA.
</t>
  </si>
  <si>
    <t>F16</t>
  </si>
  <si>
    <t>Reproduktorové soustavy pasivní sloupové velké</t>
  </si>
  <si>
    <t xml:space="preserve">Sloupová (line array) reprosoustava s dvoupásmovou koncepcí, měniče min. 3,3'' (4x) a 1''(8x) Nominální příkon 300 W, char. citlivost 92 dB/W/1m, SPL max. 119 dB. Vyzařovací úhel 150° x 45°/25°. Bílá barva.
</t>
  </si>
  <si>
    <t>F21</t>
  </si>
  <si>
    <t>Výkonový zesilovač 100V</t>
  </si>
  <si>
    <t xml:space="preserve">Dvoukanálový zesilovač, výška 1U - poloviční šířka, výkon nejméně 60W/kanál, provedení bez ventilátoru, klidová spotřeba &lt;1W (automatické přepnutí do úsporného režimu). Nízkoimpedanční nebo 100V varianta dle použití/vzdálenosti a typu reprosoustav. Min. výstupní výkon 2x 60 W /8 ohm nebo 100V, vstupní impedance 10 kOhm. Kmitočtový rozsah 20 Hz - 20 kHz (±1 dB), THD+N 0,05%, odstup S/Š 105 dB, činitel tlumení &gt;100 (8 ohm).
</t>
  </si>
  <si>
    <t>F50</t>
  </si>
  <si>
    <t>Bezdrátový mikrofon klopový 1,9 GHz - sada přijímače a vysílače</t>
  </si>
  <si>
    <t xml:space="preserve">Digitální mikroportová sada bezdrátového mikrofonního vysílače s přijímačem, klopový  bezdrátový mikrofon  (všesměrový) s kapesním vysílačem. Citlivost min. 5 mV/Pa, dynamický rozsah  &gt;120 dB(A), harmonické zkreslení (THD):  &lt; 0,1% (1 kHz). Modulace:  GFSK se zpětným kanálem. Provozní doba alespoň 15 hodin, dobíjení přes USB rozhraní nebo v originálním nabíječi. 19" rack montáž.
</t>
  </si>
  <si>
    <t>F52</t>
  </si>
  <si>
    <t>Samostatný náhlavní mikrofon k sadě</t>
  </si>
  <si>
    <t xml:space="preserve">Náhlavní sada s kondenzátorovou všesměrovou mikrofonní hlavou, citlivost: &gt; 5 mV/Pa, úroveň šumu &lt; 27 dB(A). Maximální hmotnost 7 g. 
</t>
  </si>
  <si>
    <t>G2</t>
  </si>
  <si>
    <t>SFTP Cat 6a</t>
  </si>
  <si>
    <t>m</t>
  </si>
  <si>
    <t xml:space="preserve">Instalační kabel pro strukturovanou kabeláž, třída 10GBase-T, stíněné provedení s konstrukcí F/FTP, 4 kroucené páry AWG 23/1, šířka pásma 500 MHz.
</t>
  </si>
  <si>
    <t>G14</t>
  </si>
  <si>
    <t>Repro kabel 2x2,5 mm2</t>
  </si>
  <si>
    <t>G19</t>
  </si>
  <si>
    <t>Audio kabel mikrofonní 1x2x0,22</t>
  </si>
  <si>
    <t>H1</t>
  </si>
  <si>
    <t>Držák projektoru univerzální</t>
  </si>
  <si>
    <t xml:space="preserve">Kompatibilní s typem projektoru.
</t>
  </si>
  <si>
    <t>H5</t>
  </si>
  <si>
    <t>Konzole/držák pro kameru</t>
  </si>
  <si>
    <t xml:space="preserve">Nástěnný držák pro PTZ kameru, kompatibilní s kamerou.
</t>
  </si>
  <si>
    <t>H11</t>
  </si>
  <si>
    <t>AV rack v katedře - instalační vybavení pro vestavbu AV techniky</t>
  </si>
  <si>
    <t xml:space="preserve">Kompletní výbava pro instalaci AV techniky v katedře včetně napájecího managementu a aktivního větrání s důrazem na nízký hluk. Výška 12RU, bez bočnic. Min. výbava: potřebné rozvody elektro, aktivní chlazení (hlučnost do 30 dB, MTFB  min. 75 000 hodin). Vázání kabeláže s ohledem na proudění vzduchu. Značení kabelů štítky/bužírkou s potiskem termotransferovou technologií.
</t>
  </si>
  <si>
    <t>H12</t>
  </si>
  <si>
    <t>Přípojné místo pro prezentaci v katedře</t>
  </si>
  <si>
    <t xml:space="preserve">Přípojné místo zápustné. Materiál kov, barva černá. Integrovaná výsuvná AV kabeláž s konektivitou HDMI, DP, VGA a audio. Vč. 230VAC. 
</t>
  </si>
  <si>
    <t>H18</t>
  </si>
  <si>
    <t>Patch panel atypický</t>
  </si>
  <si>
    <t xml:space="preserve">1U panel s osazením dle  zadání (předpoklad čtyř pozic - např. XLR_I/O, HDMI, USB).
</t>
  </si>
  <si>
    <t>H32</t>
  </si>
  <si>
    <t>Montážní a spotřební materiál</t>
  </si>
  <si>
    <t>kpl</t>
  </si>
  <si>
    <t xml:space="preserve">Montážní a spotřební materiál pro instalaci AV techniky.
</t>
  </si>
  <si>
    <t>J1</t>
  </si>
  <si>
    <t>Prováděcí dokumentace</t>
  </si>
  <si>
    <t>h</t>
  </si>
  <si>
    <t>J2</t>
  </si>
  <si>
    <t>Štítkování zařízení - identifikační systém</t>
  </si>
  <si>
    <t>J3</t>
  </si>
  <si>
    <t>Demontážní práce původního vybavení</t>
  </si>
  <si>
    <t>J4</t>
  </si>
  <si>
    <t>Příprava kabelových tras</t>
  </si>
  <si>
    <t>J5</t>
  </si>
  <si>
    <t>Montážní a instalační práce</t>
  </si>
  <si>
    <t>J6</t>
  </si>
  <si>
    <t>Tvorba grafického rozhraní ŘS/ GUI</t>
  </si>
  <si>
    <t>J7</t>
  </si>
  <si>
    <t>Programování řídícího systému</t>
  </si>
  <si>
    <t>J8</t>
  </si>
  <si>
    <t xml:space="preserve">Programování řízení osvětlení a žaluzií </t>
  </si>
  <si>
    <t>J9</t>
  </si>
  <si>
    <t>Zprovoznění a zaškolení obsluhy</t>
  </si>
  <si>
    <t>K10</t>
  </si>
  <si>
    <t>Prostorová akustika - širokopásmový absorbér</t>
  </si>
  <si>
    <t>m2</t>
  </si>
  <si>
    <t xml:space="preserve">Stěnový akustický obklad na bázi minerální/skelné vaty, celková tl. minimálně 40 mm. Vážený koeficient akustické absorpce větší než 0,8. Barva dle vzorníku/požadavku investora.
</t>
  </si>
  <si>
    <t>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</si>
</sst>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font>
      <sz val="11"/>
      <color theme="1"/>
      <name val="Calibri"/>
      <family val="2"/>
      <scheme val="minor"/>
    </font>
    <font>
      <sz val="10"/>
      <name val="Arial"/>
      <family val="2"/>
    </font>
    <font>
      <sz val="11"/>
      <color theme="1"/>
      <name val="Times New Roman"/>
      <family val="1"/>
    </font>
    <font>
      <sz val="8"/>
      <color theme="1"/>
      <name val="Tahoma"/>
      <family val="2"/>
    </font>
    <font>
      <sz val="11"/>
      <color theme="1"/>
      <name val="Tahoma"/>
      <family val="2"/>
    </font>
    <font>
      <sz val="12"/>
      <color theme="1"/>
      <name val="Tahoma"/>
      <family val="2"/>
    </font>
    <font>
      <sz val="10"/>
      <color theme="1"/>
      <name val="Tahoma"/>
      <family val="2"/>
    </font>
    <font>
      <sz val="8"/>
      <color theme="1"/>
      <name val="Calibri"/>
      <family val="2"/>
      <scheme val="minor"/>
    </font>
    <font>
      <sz val="12"/>
      <name val="Tahoma"/>
      <family val="2"/>
    </font>
    <font>
      <sz val="11"/>
      <color theme="1"/>
      <name val="Trebuchet MS"/>
      <family val="2"/>
    </font>
    <font>
      <b/>
      <sz val="11"/>
      <color theme="1"/>
      <name val="Calibri"/>
      <family val="2"/>
      <scheme val="minor"/>
    </font>
    <font>
      <b/>
      <sz val="14"/>
      <color rgb="FFFF0000"/>
      <name val="Calibri"/>
      <family val="2"/>
      <scheme val="minor"/>
    </font>
    <font>
      <sz val="14"/>
      <color rgb="FFFF0000"/>
      <name val="Calibri"/>
      <family val="2"/>
      <scheme val="minor"/>
    </font>
  </fonts>
  <fills count="3">
    <fill>
      <patternFill/>
    </fill>
    <fill>
      <patternFill patternType="gray125"/>
    </fill>
    <fill>
      <patternFill patternType="solid">
        <fgColor rgb="FFC4C4C4"/>
        <bgColor indexed="64"/>
      </patternFill>
    </fill>
  </fills>
  <borders count="14">
    <border>
      <left/>
      <right/>
      <top/>
      <bottom/>
      <diagonal/>
    </border>
    <border>
      <left/>
      <right/>
      <top/>
      <bottom style="thin"/>
    </border>
    <border>
      <left style="thin"/>
      <right style="thin"/>
      <top style="thin"/>
      <bottom style="thin"/>
    </border>
    <border>
      <left style="thin"/>
      <right style="thin"/>
      <top style="double"/>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double"/>
      <right/>
      <top/>
      <bottom style="thin"/>
    </border>
    <border>
      <left style="double"/>
      <right style="thin"/>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42">
    <xf numFmtId="0" fontId="0" fillId="0" borderId="0" xfId="0"/>
    <xf numFmtId="0" fontId="5" fillId="0" borderId="0" xfId="0" applyFont="1" applyAlignment="1">
      <alignment horizontal="left" vertical="top" wrapText="1"/>
    </xf>
    <xf numFmtId="0" fontId="5" fillId="0" borderId="0" xfId="0" applyFont="1" applyAlignment="1">
      <alignment horizontal="center" vertical="top"/>
    </xf>
    <xf numFmtId="0" fontId="0" fillId="0" borderId="1" xfId="0" applyBorder="1"/>
    <xf numFmtId="0" fontId="5" fillId="0" borderId="2" xfId="0" applyFont="1" applyBorder="1" applyAlignment="1">
      <alignment horizontal="center" vertical="top"/>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164" fontId="8" fillId="0" borderId="2" xfId="20" applyNumberFormat="1" applyFont="1" applyBorder="1" applyAlignment="1">
      <alignment horizontal="right" vertical="top"/>
      <protection/>
    </xf>
    <xf numFmtId="0" fontId="6" fillId="0" borderId="2" xfId="0" applyFont="1" applyBorder="1" applyAlignment="1">
      <alignment horizontal="left" vertical="top" wrapText="1"/>
    </xf>
    <xf numFmtId="0" fontId="5" fillId="0" borderId="2" xfId="0" applyFont="1" applyBorder="1" applyAlignment="1">
      <alignment horizontal="left" vertical="top" wrapText="1"/>
    </xf>
    <xf numFmtId="0" fontId="0" fillId="0" borderId="4" xfId="0" applyBorder="1"/>
    <xf numFmtId="0" fontId="0" fillId="0" borderId="5" xfId="0" applyBorder="1"/>
    <xf numFmtId="0" fontId="0" fillId="0" borderId="6" xfId="0" applyBorder="1"/>
    <xf numFmtId="0" fontId="4" fillId="0" borderId="6" xfId="0" applyFont="1" applyBorder="1"/>
    <xf numFmtId="0" fontId="4" fillId="0" borderId="7" xfId="0" applyFont="1" applyBorder="1"/>
    <xf numFmtId="0" fontId="4" fillId="0" borderId="7" xfId="0" applyFont="1" applyBorder="1" applyAlignment="1">
      <alignment horizontal="left"/>
    </xf>
    <xf numFmtId="0" fontId="4" fillId="0" borderId="8" xfId="0" applyFont="1" applyBorder="1" applyAlignment="1">
      <alignment horizontal="left"/>
    </xf>
    <xf numFmtId="0" fontId="7" fillId="0" borderId="0" xfId="0" applyFont="1" applyAlignment="1">
      <alignment horizontal="right"/>
    </xf>
    <xf numFmtId="0" fontId="0" fillId="0" borderId="0" xfId="0"/>
    <xf numFmtId="49" fontId="0" fillId="0" borderId="9" xfId="0" applyNumberFormat="1" applyBorder="1"/>
    <xf numFmtId="49" fontId="0" fillId="0" borderId="10" xfId="0" applyNumberFormat="1" applyBorder="1"/>
    <xf numFmtId="49" fontId="4" fillId="0" borderId="10" xfId="0" applyNumberFormat="1" applyFont="1" applyBorder="1"/>
    <xf numFmtId="49" fontId="4" fillId="0" borderId="11" xfId="0" applyNumberFormat="1" applyFont="1" applyBorder="1"/>
    <xf numFmtId="49" fontId="2" fillId="0" borderId="12" xfId="0" applyNumberFormat="1" applyFont="1" applyBorder="1"/>
    <xf numFmtId="49" fontId="3" fillId="0" borderId="13" xfId="0" applyNumberFormat="1" applyFont="1" applyBorder="1" applyAlignment="1">
      <alignment horizontal="left" vertical="center" wrapText="1"/>
    </xf>
    <xf numFmtId="49" fontId="0" fillId="0" borderId="0" xfId="0" applyNumberFormat="1"/>
    <xf numFmtId="0" fontId="0" fillId="0" borderId="1" xfId="0" applyBorder="1" applyAlignment="1">
      <alignment horizontal="center"/>
    </xf>
    <xf numFmtId="0" fontId="7" fillId="0" borderId="0" xfId="0" applyFont="1"/>
    <xf numFmtId="49" fontId="9" fillId="0" borderId="0" xfId="0" applyNumberFormat="1" applyFont="1" applyAlignment="1">
      <alignment horizontal="left"/>
    </xf>
    <xf numFmtId="164" fontId="10" fillId="0" borderId="0" xfId="0" applyNumberFormat="1" applyFont="1"/>
    <xf numFmtId="0" fontId="10" fillId="0" borderId="0" xfId="0" applyFont="1" applyAlignment="1">
      <alignment horizontal="right"/>
    </xf>
    <xf numFmtId="164" fontId="8" fillId="0" borderId="0" xfId="20" applyNumberFormat="1" applyFont="1" applyAlignment="1">
      <alignment horizontal="right" vertical="top"/>
      <protection/>
    </xf>
    <xf numFmtId="0" fontId="6" fillId="0" borderId="0" xfId="0" applyFont="1" applyAlignment="1">
      <alignment horizontal="left" vertical="top" wrapText="1"/>
    </xf>
    <xf numFmtId="0" fontId="4" fillId="0" borderId="0" xfId="0" applyFont="1"/>
    <xf numFmtId="3" fontId="0" fillId="0" borderId="0" xfId="0" applyNumberFormat="1"/>
    <xf numFmtId="0" fontId="11" fillId="0" borderId="0" xfId="0" applyFont="1" applyAlignment="1">
      <alignment horizontal="center"/>
    </xf>
    <xf numFmtId="0" fontId="12" fillId="0" borderId="0" xfId="0" applyFont="1" applyAlignment="1">
      <alignment horizontal="center"/>
    </xf>
    <xf numFmtId="0" fontId="4" fillId="0" borderId="0" xfId="0" applyFont="1" applyAlignment="1">
      <alignment horizontal="left"/>
    </xf>
    <xf numFmtId="164" fontId="8" fillId="0" borderId="2" xfId="20" applyNumberFormat="1" applyFont="1" applyBorder="1" applyAlignment="1" applyProtection="1">
      <alignment horizontal="right" vertical="top"/>
      <protection locked="0"/>
    </xf>
    <xf numFmtId="0" fontId="5" fillId="2" borderId="2" xfId="0" applyFont="1" applyFill="1" applyBorder="1" applyAlignment="1">
      <alignment horizontal="center" vertical="top"/>
    </xf>
    <xf numFmtId="0" fontId="5" fillId="0" borderId="2" xfId="0" applyFont="1" applyBorder="1" applyAlignment="1" applyProtection="1">
      <alignment horizontal="center" vertical="top"/>
      <protection locked="0"/>
    </xf>
    <xf numFmtId="164" fontId="8" fillId="2" borderId="2" xfId="20" applyNumberFormat="1" applyFont="1" applyFill="1" applyBorder="1" applyAlignment="1">
      <alignment horizontal="right" vertical="top"/>
      <protection/>
    </xf>
  </cellXfs>
  <cellStyles count="8">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tabSelected="1" zoomScale="85" zoomScaleNormal="85" zoomScaleSheetLayoutView="85" workbookViewId="0" topLeftCell="A1">
      <pane ySplit="8" topLeftCell="A24" activePane="bottomLeft" state="frozen"/>
      <selection pane="bottomLeft" activeCell="D31" sqref="D31"/>
    </sheetView>
  </sheetViews>
  <sheetFormatPr defaultColWidth="9.140625" defaultRowHeight="15"/>
  <cols>
    <col min="1" max="1" width="7.140625" style="25" customWidth="1"/>
    <col min="2" max="2" width="56.57421875" style="18" bestFit="1" customWidth="1"/>
    <col min="3" max="3" width="7.00390625" style="18" customWidth="1"/>
    <col min="5" max="6" width="23.7109375" style="18" bestFit="1" customWidth="1"/>
    <col min="7" max="7" width="70.7109375" style="18" customWidth="1"/>
    <col min="8" max="9" width="13.8515625" style="18" customWidth="1"/>
    <col min="10" max="10" width="6.00390625" style="18" customWidth="1"/>
    <col min="11" max="11" width="8.8515625" style="18" bestFit="1" customWidth="1"/>
    <col min="12" max="13" width="9.28125" style="18" bestFit="1" customWidth="1"/>
    <col min="14" max="15" width="7.7109375" style="18" bestFit="1" customWidth="1"/>
    <col min="16" max="18" width="4.00390625" style="18" bestFit="1" customWidth="1"/>
    <col min="19" max="19" width="4.8515625" style="18" bestFit="1" customWidth="1"/>
    <col min="20" max="20" width="4.00390625" style="18" bestFit="1" customWidth="1"/>
    <col min="21" max="21" width="4.57421875" style="18" bestFit="1" customWidth="1"/>
    <col min="22" max="22" width="4.7109375" style="18" bestFit="1" customWidth="1"/>
  </cols>
  <sheetData>
    <row r="1" spans="1:23" ht="15">
      <c r="A1" s="19" t="s">
        <v>0</v>
      </c>
      <c r="B1" s="10"/>
      <c r="C1" s="10" t="s">
        <v>1</v>
      </c>
      <c r="D1" s="10"/>
      <c r="E1" s="10"/>
      <c r="F1" s="11"/>
      <c r="W1" s="18"/>
    </row>
    <row r="2" spans="1:23" ht="15">
      <c r="A2" s="20" t="s">
        <v>2</v>
      </c>
      <c r="C2" s="18" t="s">
        <v>3</v>
      </c>
      <c r="D2" s="18"/>
      <c r="F2" s="12"/>
      <c r="W2" s="18"/>
    </row>
    <row r="3" spans="1:23" ht="18.75" customHeight="1">
      <c r="A3" s="20" t="s">
        <v>4</v>
      </c>
      <c r="C3" s="18" t="s">
        <v>3</v>
      </c>
      <c r="D3" s="18"/>
      <c r="F3" s="12"/>
      <c r="H3" s="35"/>
      <c r="I3" s="35"/>
      <c r="W3" s="18"/>
    </row>
    <row r="4" spans="1:23" ht="18.75" customHeight="1">
      <c r="A4" s="21" t="s">
        <v>5</v>
      </c>
      <c r="B4" s="33"/>
      <c r="C4" s="33" t="s">
        <v>6</v>
      </c>
      <c r="D4" s="33"/>
      <c r="E4" s="33"/>
      <c r="F4" s="13"/>
      <c r="H4" s="36"/>
      <c r="I4" s="36"/>
      <c r="W4" s="18"/>
    </row>
    <row r="5" spans="1:23" ht="18.75" customHeight="1">
      <c r="A5" s="21" t="s">
        <v>7</v>
      </c>
      <c r="B5" s="33"/>
      <c r="C5" s="33" t="s">
        <v>8</v>
      </c>
      <c r="D5" s="33"/>
      <c r="E5" s="33"/>
      <c r="F5" s="13"/>
      <c r="H5" s="36"/>
      <c r="I5" s="36"/>
      <c r="W5" s="18"/>
    </row>
    <row r="6" spans="1:23" ht="15.75" customHeight="1" thickBot="1">
      <c r="A6" s="22"/>
      <c r="B6" s="14"/>
      <c r="C6" s="15"/>
      <c r="D6" s="15"/>
      <c r="E6" s="15"/>
      <c r="F6" s="16"/>
      <c r="G6" s="37"/>
      <c r="H6" s="37"/>
      <c r="I6" s="37"/>
      <c r="W6" s="18"/>
    </row>
    <row r="7" spans="1:23" ht="15.75" customHeight="1" thickBot="1">
      <c r="A7" s="23"/>
      <c r="B7" s="3"/>
      <c r="C7" s="3"/>
      <c r="D7" s="3"/>
      <c r="E7" s="26"/>
      <c r="F7" s="3"/>
      <c r="G7" s="3"/>
      <c r="L7" s="27"/>
      <c r="M7" s="27"/>
      <c r="N7" s="27"/>
      <c r="O7" s="27"/>
      <c r="W7" s="18"/>
    </row>
    <row r="8" spans="1:23" ht="32.25" customHeight="1" thickTop="1">
      <c r="A8" s="24" t="s">
        <v>9</v>
      </c>
      <c r="B8" s="5" t="s">
        <v>10</v>
      </c>
      <c r="C8" s="6" t="s">
        <v>11</v>
      </c>
      <c r="D8" s="6" t="s">
        <v>12</v>
      </c>
      <c r="E8" s="6" t="s">
        <v>13</v>
      </c>
      <c r="F8" s="6" t="s">
        <v>14</v>
      </c>
      <c r="G8" s="5" t="s">
        <v>15</v>
      </c>
      <c r="H8" s="5" t="s">
        <v>16</v>
      </c>
      <c r="I8" s="5" t="s">
        <v>17</v>
      </c>
      <c r="L8" s="17"/>
      <c r="M8" s="17"/>
      <c r="W8" s="18"/>
    </row>
    <row r="9" spans="1:23" ht="63.75" customHeight="1">
      <c r="A9" s="4" t="s">
        <v>18</v>
      </c>
      <c r="B9" s="9" t="s">
        <v>19</v>
      </c>
      <c r="C9" s="4">
        <v>2</v>
      </c>
      <c r="D9" s="4" t="s">
        <v>20</v>
      </c>
      <c r="E9" s="38"/>
      <c r="F9" s="7">
        <f aca="true" t="shared" si="0" ref="F9:F35">C9*E9</f>
        <v>0</v>
      </c>
      <c r="G9" s="8" t="s">
        <v>21</v>
      </c>
      <c r="H9" s="39"/>
      <c r="I9" s="39"/>
      <c r="L9" s="27"/>
      <c r="M9" s="27"/>
      <c r="N9" s="27"/>
      <c r="O9" s="27"/>
      <c r="P9" s="27"/>
      <c r="Q9" s="27"/>
      <c r="R9" s="27"/>
      <c r="S9" s="27"/>
      <c r="T9" s="27"/>
      <c r="U9" s="27"/>
      <c r="V9" s="27"/>
      <c r="W9" s="27"/>
    </row>
    <row r="10" spans="1:23" ht="89.25" customHeight="1">
      <c r="A10" s="4" t="s">
        <v>22</v>
      </c>
      <c r="B10" s="9" t="s">
        <v>23</v>
      </c>
      <c r="C10" s="4">
        <v>6</v>
      </c>
      <c r="D10" s="4" t="s">
        <v>20</v>
      </c>
      <c r="E10" s="38"/>
      <c r="F10" s="7">
        <f t="shared" si="0"/>
        <v>0</v>
      </c>
      <c r="G10" s="8" t="s">
        <v>24</v>
      </c>
      <c r="H10" s="39"/>
      <c r="I10" s="39"/>
      <c r="L10" s="27"/>
      <c r="M10" s="27"/>
      <c r="N10" s="27"/>
      <c r="O10" s="27"/>
      <c r="P10" s="27"/>
      <c r="Q10" s="27"/>
      <c r="R10" s="27"/>
      <c r="S10" s="27"/>
      <c r="T10" s="27"/>
      <c r="U10" s="27"/>
      <c r="V10" s="27"/>
      <c r="W10" s="27"/>
    </row>
    <row r="11" spans="1:23" ht="51" customHeight="1">
      <c r="A11" s="4" t="s">
        <v>25</v>
      </c>
      <c r="B11" s="9" t="s">
        <v>26</v>
      </c>
      <c r="C11" s="4">
        <v>6</v>
      </c>
      <c r="D11" s="4" t="s">
        <v>20</v>
      </c>
      <c r="E11" s="38"/>
      <c r="F11" s="7">
        <f t="shared" si="0"/>
        <v>0</v>
      </c>
      <c r="G11" s="8" t="s">
        <v>27</v>
      </c>
      <c r="H11" s="39"/>
      <c r="I11" s="39"/>
      <c r="L11" s="27"/>
      <c r="M11" s="27"/>
      <c r="N11" s="27"/>
      <c r="O11" s="27"/>
      <c r="P11" s="27"/>
      <c r="Q11" s="27"/>
      <c r="R11" s="27"/>
      <c r="S11" s="27"/>
      <c r="T11" s="27"/>
      <c r="U11" s="27"/>
      <c r="V11" s="27"/>
      <c r="W11" s="27"/>
    </row>
    <row r="12" spans="1:23" ht="102" customHeight="1">
      <c r="A12" s="4" t="s">
        <v>28</v>
      </c>
      <c r="B12" s="9" t="s">
        <v>29</v>
      </c>
      <c r="C12" s="4">
        <v>2</v>
      </c>
      <c r="D12" s="4" t="s">
        <v>20</v>
      </c>
      <c r="E12" s="38"/>
      <c r="F12" s="7">
        <f t="shared" si="0"/>
        <v>0</v>
      </c>
      <c r="G12" s="8" t="s">
        <v>30</v>
      </c>
      <c r="H12" s="40"/>
      <c r="I12" s="40"/>
      <c r="L12" s="27"/>
      <c r="M12" s="27"/>
      <c r="N12" s="27"/>
      <c r="O12" s="27"/>
      <c r="P12" s="27"/>
      <c r="Q12" s="27"/>
      <c r="R12" s="27"/>
      <c r="S12" s="27"/>
      <c r="T12" s="27"/>
      <c r="U12" s="27"/>
      <c r="V12" s="27"/>
      <c r="W12" s="27"/>
    </row>
    <row r="13" spans="1:23" ht="51" customHeight="1">
      <c r="A13" s="4" t="s">
        <v>31</v>
      </c>
      <c r="B13" s="9" t="s">
        <v>32</v>
      </c>
      <c r="C13" s="4">
        <v>2</v>
      </c>
      <c r="D13" s="4" t="s">
        <v>20</v>
      </c>
      <c r="E13" s="38"/>
      <c r="F13" s="7">
        <f t="shared" si="0"/>
        <v>0</v>
      </c>
      <c r="G13" s="8" t="s">
        <v>33</v>
      </c>
      <c r="H13" s="40"/>
      <c r="I13" s="40"/>
      <c r="L13" s="27"/>
      <c r="M13" s="27"/>
      <c r="N13" s="27"/>
      <c r="O13" s="27"/>
      <c r="P13" s="27"/>
      <c r="Q13" s="27"/>
      <c r="R13" s="27"/>
      <c r="S13" s="27"/>
      <c r="T13" s="27"/>
      <c r="U13" s="27"/>
      <c r="V13" s="27"/>
      <c r="W13" s="27"/>
    </row>
    <row r="14" spans="1:23" ht="51" customHeight="1">
      <c r="A14" s="4" t="s">
        <v>34</v>
      </c>
      <c r="B14" s="9" t="s">
        <v>35</v>
      </c>
      <c r="C14" s="4">
        <v>2</v>
      </c>
      <c r="D14" s="4" t="s">
        <v>20</v>
      </c>
      <c r="E14" s="38"/>
      <c r="F14" s="7">
        <f t="shared" si="0"/>
        <v>0</v>
      </c>
      <c r="G14" s="8" t="s">
        <v>36</v>
      </c>
      <c r="H14" s="39"/>
      <c r="I14" s="39"/>
      <c r="L14" s="27"/>
      <c r="M14" s="27"/>
      <c r="N14" s="27"/>
      <c r="O14" s="27"/>
      <c r="P14" s="27"/>
      <c r="Q14" s="27"/>
      <c r="R14" s="27"/>
      <c r="S14" s="27"/>
      <c r="T14" s="27"/>
      <c r="U14" s="27"/>
      <c r="V14" s="27"/>
      <c r="W14" s="27"/>
    </row>
    <row r="15" spans="1:23" ht="76.5" customHeight="1">
      <c r="A15" s="4" t="s">
        <v>37</v>
      </c>
      <c r="B15" s="9" t="s">
        <v>38</v>
      </c>
      <c r="C15" s="4">
        <v>2</v>
      </c>
      <c r="D15" s="4" t="s">
        <v>20</v>
      </c>
      <c r="E15" s="38"/>
      <c r="F15" s="7">
        <f t="shared" si="0"/>
        <v>0</v>
      </c>
      <c r="G15" s="8" t="s">
        <v>39</v>
      </c>
      <c r="H15" s="39"/>
      <c r="I15" s="39"/>
      <c r="L15" s="27"/>
      <c r="M15" s="27"/>
      <c r="N15" s="27"/>
      <c r="O15" s="27"/>
      <c r="P15" s="27"/>
      <c r="Q15" s="27"/>
      <c r="R15" s="27"/>
      <c r="S15" s="27"/>
      <c r="T15" s="27"/>
      <c r="U15" s="27"/>
      <c r="V15" s="27"/>
      <c r="W15" s="27"/>
    </row>
    <row r="16" spans="1:23" ht="63.75" customHeight="1">
      <c r="A16" s="4" t="s">
        <v>40</v>
      </c>
      <c r="B16" s="9" t="s">
        <v>41</v>
      </c>
      <c r="C16" s="4">
        <v>2</v>
      </c>
      <c r="D16" s="4" t="s">
        <v>20</v>
      </c>
      <c r="E16" s="38"/>
      <c r="F16" s="7">
        <f t="shared" si="0"/>
        <v>0</v>
      </c>
      <c r="G16" s="8" t="s">
        <v>42</v>
      </c>
      <c r="H16" s="39"/>
      <c r="I16" s="39"/>
      <c r="L16" s="27"/>
      <c r="M16" s="27"/>
      <c r="N16" s="27"/>
      <c r="O16" s="27"/>
      <c r="W16" s="18"/>
    </row>
    <row r="17" spans="1:15" ht="409.5" customHeight="1">
      <c r="A17" s="4" t="s">
        <v>43</v>
      </c>
      <c r="B17" s="9" t="s">
        <v>44</v>
      </c>
      <c r="C17" s="4">
        <v>2</v>
      </c>
      <c r="D17" s="4" t="s">
        <v>20</v>
      </c>
      <c r="E17" s="38"/>
      <c r="F17" s="7">
        <f t="shared" si="0"/>
        <v>0</v>
      </c>
      <c r="G17" s="8" t="s">
        <v>45</v>
      </c>
      <c r="H17" s="39"/>
      <c r="I17" s="39"/>
      <c r="L17" s="27"/>
      <c r="M17" s="27"/>
      <c r="N17" s="27"/>
      <c r="O17" s="27"/>
    </row>
    <row r="18" spans="1:15" ht="165.75" customHeight="1">
      <c r="A18" s="4" t="s">
        <v>46</v>
      </c>
      <c r="B18" s="9" t="s">
        <v>47</v>
      </c>
      <c r="C18" s="4">
        <v>2</v>
      </c>
      <c r="D18" s="4" t="s">
        <v>20</v>
      </c>
      <c r="E18" s="38"/>
      <c r="F18" s="7">
        <f t="shared" si="0"/>
        <v>0</v>
      </c>
      <c r="G18" s="8" t="s">
        <v>48</v>
      </c>
      <c r="H18" s="40"/>
      <c r="I18" s="40"/>
      <c r="L18" s="27"/>
      <c r="M18" s="27"/>
      <c r="N18" s="27"/>
      <c r="O18" s="27"/>
    </row>
    <row r="19" spans="1:15" ht="51" customHeight="1">
      <c r="A19" s="4" t="s">
        <v>49</v>
      </c>
      <c r="B19" s="9" t="s">
        <v>50</v>
      </c>
      <c r="C19" s="4">
        <v>2</v>
      </c>
      <c r="D19" s="4" t="s">
        <v>20</v>
      </c>
      <c r="E19" s="38"/>
      <c r="F19" s="7">
        <f t="shared" si="0"/>
        <v>0</v>
      </c>
      <c r="G19" s="8" t="s">
        <v>51</v>
      </c>
      <c r="H19" s="39"/>
      <c r="I19" s="39"/>
      <c r="L19" s="27"/>
      <c r="M19" s="27"/>
      <c r="N19" s="27"/>
      <c r="O19" s="27"/>
    </row>
    <row r="20" spans="1:15" ht="76.5" customHeight="1">
      <c r="A20" s="4" t="s">
        <v>52</v>
      </c>
      <c r="B20" s="9" t="s">
        <v>53</v>
      </c>
      <c r="C20" s="4">
        <v>2</v>
      </c>
      <c r="D20" s="4" t="s">
        <v>20</v>
      </c>
      <c r="E20" s="38"/>
      <c r="F20" s="7">
        <f t="shared" si="0"/>
        <v>0</v>
      </c>
      <c r="G20" s="8" t="s">
        <v>54</v>
      </c>
      <c r="H20" s="39"/>
      <c r="I20" s="39"/>
      <c r="L20" s="27"/>
      <c r="M20" s="27"/>
      <c r="N20" s="27"/>
      <c r="O20" s="27"/>
    </row>
    <row r="21" spans="1:15" ht="38.25" customHeight="1">
      <c r="A21" s="4" t="s">
        <v>55</v>
      </c>
      <c r="B21" s="9" t="s">
        <v>56</v>
      </c>
      <c r="C21" s="4">
        <v>2</v>
      </c>
      <c r="D21" s="4" t="s">
        <v>20</v>
      </c>
      <c r="E21" s="38"/>
      <c r="F21" s="7">
        <f t="shared" si="0"/>
        <v>0</v>
      </c>
      <c r="G21" s="8" t="s">
        <v>57</v>
      </c>
      <c r="H21" s="39"/>
      <c r="I21" s="39"/>
      <c r="L21" s="27"/>
      <c r="M21" s="27"/>
      <c r="N21" s="27"/>
      <c r="O21" s="27"/>
    </row>
    <row r="22" spans="1:15" ht="63.75" customHeight="1">
      <c r="A22" s="4" t="s">
        <v>58</v>
      </c>
      <c r="B22" s="9" t="s">
        <v>59</v>
      </c>
      <c r="C22" s="4">
        <v>2</v>
      </c>
      <c r="D22" s="4" t="s">
        <v>20</v>
      </c>
      <c r="E22" s="38"/>
      <c r="F22" s="7">
        <f t="shared" si="0"/>
        <v>0</v>
      </c>
      <c r="G22" s="8" t="s">
        <v>60</v>
      </c>
      <c r="H22" s="39"/>
      <c r="I22" s="39"/>
      <c r="L22" s="27"/>
      <c r="M22" s="27"/>
      <c r="N22" s="27"/>
      <c r="O22" s="27"/>
    </row>
    <row r="23" spans="1:15" ht="63.75" customHeight="1">
      <c r="A23" s="4" t="s">
        <v>61</v>
      </c>
      <c r="B23" s="9" t="s">
        <v>62</v>
      </c>
      <c r="C23" s="4">
        <v>4</v>
      </c>
      <c r="D23" s="4" t="s">
        <v>20</v>
      </c>
      <c r="E23" s="38"/>
      <c r="F23" s="7">
        <f t="shared" si="0"/>
        <v>0</v>
      </c>
      <c r="G23" s="8" t="s">
        <v>63</v>
      </c>
      <c r="H23" s="39"/>
      <c r="I23" s="39"/>
      <c r="L23" s="27"/>
      <c r="M23" s="27"/>
      <c r="N23" s="27"/>
      <c r="O23" s="27"/>
    </row>
    <row r="24" spans="1:15" ht="102" customHeight="1">
      <c r="A24" s="4" t="s">
        <v>64</v>
      </c>
      <c r="B24" s="9" t="s">
        <v>65</v>
      </c>
      <c r="C24" s="4">
        <v>2</v>
      </c>
      <c r="D24" s="4" t="s">
        <v>20</v>
      </c>
      <c r="E24" s="38"/>
      <c r="F24" s="7">
        <f t="shared" si="0"/>
        <v>0</v>
      </c>
      <c r="G24" s="8" t="s">
        <v>66</v>
      </c>
      <c r="H24" s="39"/>
      <c r="I24" s="39"/>
      <c r="L24" s="27"/>
      <c r="M24" s="27"/>
      <c r="N24" s="27"/>
      <c r="O24" s="27"/>
    </row>
    <row r="25" spans="1:15" ht="102" customHeight="1">
      <c r="A25" s="4" t="s">
        <v>67</v>
      </c>
      <c r="B25" s="9" t="s">
        <v>68</v>
      </c>
      <c r="C25" s="4">
        <v>1</v>
      </c>
      <c r="D25" s="4" t="s">
        <v>20</v>
      </c>
      <c r="E25" s="38"/>
      <c r="F25" s="7">
        <f t="shared" si="0"/>
        <v>0</v>
      </c>
      <c r="G25" s="8" t="s">
        <v>69</v>
      </c>
      <c r="H25" s="39"/>
      <c r="I25" s="39"/>
      <c r="L25" s="27"/>
      <c r="M25" s="27"/>
      <c r="N25" s="27"/>
      <c r="O25" s="27"/>
    </row>
    <row r="26" spans="1:15" ht="51" customHeight="1">
      <c r="A26" s="4" t="s">
        <v>70</v>
      </c>
      <c r="B26" s="9" t="s">
        <v>71</v>
      </c>
      <c r="C26" s="4">
        <v>2</v>
      </c>
      <c r="D26" s="4" t="s">
        <v>20</v>
      </c>
      <c r="E26" s="38"/>
      <c r="F26" s="7">
        <f t="shared" si="0"/>
        <v>0</v>
      </c>
      <c r="G26" s="8" t="s">
        <v>72</v>
      </c>
      <c r="H26" s="39"/>
      <c r="I26" s="39"/>
      <c r="L26" s="27"/>
      <c r="M26" s="27"/>
      <c r="N26" s="27"/>
      <c r="O26" s="27"/>
    </row>
    <row r="27" spans="1:15" ht="51" customHeight="1">
      <c r="A27" s="4" t="s">
        <v>73</v>
      </c>
      <c r="B27" s="9" t="s">
        <v>74</v>
      </c>
      <c r="C27" s="4">
        <v>360</v>
      </c>
      <c r="D27" s="4" t="s">
        <v>75</v>
      </c>
      <c r="E27" s="38"/>
      <c r="F27" s="7">
        <f t="shared" si="0"/>
        <v>0</v>
      </c>
      <c r="G27" s="8" t="s">
        <v>76</v>
      </c>
      <c r="H27" s="39"/>
      <c r="I27" s="39"/>
      <c r="L27" s="27"/>
      <c r="M27" s="27"/>
      <c r="N27" s="27"/>
      <c r="O27" s="27"/>
    </row>
    <row r="28" spans="1:15" ht="15">
      <c r="A28" s="4" t="s">
        <v>77</v>
      </c>
      <c r="B28" s="9" t="s">
        <v>78</v>
      </c>
      <c r="C28" s="4">
        <v>60</v>
      </c>
      <c r="D28" s="4" t="s">
        <v>75</v>
      </c>
      <c r="E28" s="38"/>
      <c r="F28" s="7">
        <f t="shared" si="0"/>
        <v>0</v>
      </c>
      <c r="G28" s="8"/>
      <c r="H28" s="39"/>
      <c r="I28" s="39"/>
      <c r="L28" s="27"/>
      <c r="M28" s="27"/>
      <c r="N28" s="27"/>
      <c r="O28" s="27"/>
    </row>
    <row r="29" spans="1:15" ht="15">
      <c r="A29" s="4" t="s">
        <v>79</v>
      </c>
      <c r="B29" s="9" t="s">
        <v>80</v>
      </c>
      <c r="C29" s="4">
        <v>40</v>
      </c>
      <c r="D29" s="4" t="s">
        <v>75</v>
      </c>
      <c r="E29" s="38"/>
      <c r="F29" s="7">
        <f t="shared" si="0"/>
        <v>0</v>
      </c>
      <c r="G29" s="8"/>
      <c r="H29" s="39"/>
      <c r="I29" s="39"/>
      <c r="L29" s="27"/>
      <c r="M29" s="27"/>
      <c r="N29" s="27"/>
      <c r="O29" s="27"/>
    </row>
    <row r="30" spans="1:15" ht="25.5" customHeight="1">
      <c r="A30" s="4" t="s">
        <v>81</v>
      </c>
      <c r="B30" s="9" t="s">
        <v>82</v>
      </c>
      <c r="C30" s="4">
        <v>6</v>
      </c>
      <c r="D30" s="4" t="s">
        <v>20</v>
      </c>
      <c r="E30" s="38"/>
      <c r="F30" s="7">
        <f t="shared" si="0"/>
        <v>0</v>
      </c>
      <c r="G30" s="8" t="s">
        <v>83</v>
      </c>
      <c r="H30" s="39"/>
      <c r="I30" s="39"/>
      <c r="L30" s="27"/>
      <c r="M30" s="27"/>
      <c r="N30" s="27"/>
      <c r="O30" s="27"/>
    </row>
    <row r="31" spans="1:15" ht="25.5" customHeight="1">
      <c r="A31" s="4" t="s">
        <v>84</v>
      </c>
      <c r="B31" s="9" t="s">
        <v>85</v>
      </c>
      <c r="C31" s="4">
        <v>2</v>
      </c>
      <c r="D31" s="4" t="s">
        <v>20</v>
      </c>
      <c r="E31" s="38"/>
      <c r="F31" s="7">
        <f t="shared" si="0"/>
        <v>0</v>
      </c>
      <c r="G31" s="8" t="s">
        <v>86</v>
      </c>
      <c r="H31" s="39"/>
      <c r="I31" s="39"/>
      <c r="L31" s="27"/>
      <c r="M31" s="27"/>
      <c r="N31" s="27"/>
      <c r="O31" s="27"/>
    </row>
    <row r="32" spans="1:15" ht="89.25" customHeight="1">
      <c r="A32" s="4" t="s">
        <v>87</v>
      </c>
      <c r="B32" s="9" t="s">
        <v>88</v>
      </c>
      <c r="C32" s="4">
        <v>2</v>
      </c>
      <c r="D32" s="4" t="s">
        <v>20</v>
      </c>
      <c r="E32" s="38"/>
      <c r="F32" s="7">
        <f t="shared" si="0"/>
        <v>0</v>
      </c>
      <c r="G32" s="8" t="s">
        <v>89</v>
      </c>
      <c r="H32" s="39"/>
      <c r="I32" s="39"/>
      <c r="L32" s="27"/>
      <c r="M32" s="27"/>
      <c r="N32" s="27"/>
      <c r="O32" s="27"/>
    </row>
    <row r="33" spans="1:15" ht="51" customHeight="1">
      <c r="A33" s="4" t="s">
        <v>90</v>
      </c>
      <c r="B33" s="9" t="s">
        <v>91</v>
      </c>
      <c r="C33" s="4">
        <v>3</v>
      </c>
      <c r="D33" s="4" t="s">
        <v>20</v>
      </c>
      <c r="E33" s="38"/>
      <c r="F33" s="7">
        <f t="shared" si="0"/>
        <v>0</v>
      </c>
      <c r="G33" s="8" t="s">
        <v>92</v>
      </c>
      <c r="H33" s="39"/>
      <c r="I33" s="39"/>
      <c r="L33" s="27"/>
      <c r="M33" s="27"/>
      <c r="N33" s="27"/>
      <c r="O33" s="27"/>
    </row>
    <row r="34" spans="1:15" ht="38.25" customHeight="1">
      <c r="A34" s="4" t="s">
        <v>93</v>
      </c>
      <c r="B34" s="9" t="s">
        <v>94</v>
      </c>
      <c r="C34" s="4">
        <v>2</v>
      </c>
      <c r="D34" s="4" t="s">
        <v>20</v>
      </c>
      <c r="E34" s="38"/>
      <c r="F34" s="7">
        <f t="shared" si="0"/>
        <v>0</v>
      </c>
      <c r="G34" s="8" t="s">
        <v>95</v>
      </c>
      <c r="H34" s="39"/>
      <c r="I34" s="39"/>
      <c r="L34" s="27"/>
      <c r="M34" s="27"/>
      <c r="N34" s="27"/>
      <c r="O34" s="27"/>
    </row>
    <row r="35" spans="1:15" ht="25.5" customHeight="1">
      <c r="A35" s="4" t="s">
        <v>96</v>
      </c>
      <c r="B35" s="9" t="s">
        <v>97</v>
      </c>
      <c r="C35" s="4">
        <v>4</v>
      </c>
      <c r="D35" s="4" t="s">
        <v>98</v>
      </c>
      <c r="E35" s="38"/>
      <c r="F35" s="7">
        <f t="shared" si="0"/>
        <v>0</v>
      </c>
      <c r="G35" s="8" t="s">
        <v>99</v>
      </c>
      <c r="H35" s="39"/>
      <c r="I35" s="39"/>
      <c r="L35" s="27"/>
      <c r="M35" s="27"/>
      <c r="N35" s="27"/>
      <c r="O35" s="27"/>
    </row>
    <row r="36" spans="1:15" ht="15">
      <c r="A36" s="4" t="s">
        <v>100</v>
      </c>
      <c r="B36" s="9" t="s">
        <v>101</v>
      </c>
      <c r="C36" s="4">
        <v>20</v>
      </c>
      <c r="D36" s="4" t="s">
        <v>102</v>
      </c>
      <c r="E36" s="41"/>
      <c r="F36" s="41"/>
      <c r="G36" s="8"/>
      <c r="H36" s="39"/>
      <c r="I36" s="39"/>
      <c r="L36" s="27"/>
      <c r="M36" s="27"/>
      <c r="N36" s="27"/>
      <c r="O36" s="27"/>
    </row>
    <row r="37" spans="1:15" ht="15">
      <c r="A37" s="4" t="s">
        <v>103</v>
      </c>
      <c r="B37" s="9" t="s">
        <v>104</v>
      </c>
      <c r="C37" s="4">
        <v>6</v>
      </c>
      <c r="D37" s="4" t="s">
        <v>102</v>
      </c>
      <c r="E37" s="41"/>
      <c r="F37" s="41"/>
      <c r="G37" s="8"/>
      <c r="H37" s="39"/>
      <c r="I37" s="39"/>
      <c r="L37" s="27"/>
      <c r="M37" s="27"/>
      <c r="N37" s="27"/>
      <c r="O37" s="27"/>
    </row>
    <row r="38" spans="1:15" ht="15">
      <c r="A38" s="4" t="s">
        <v>105</v>
      </c>
      <c r="B38" s="9" t="s">
        <v>106</v>
      </c>
      <c r="C38" s="4">
        <v>8</v>
      </c>
      <c r="D38" s="4" t="s">
        <v>102</v>
      </c>
      <c r="E38" s="41"/>
      <c r="F38" s="41"/>
      <c r="G38" s="8"/>
      <c r="H38" s="39"/>
      <c r="I38" s="39"/>
      <c r="L38" s="27"/>
      <c r="M38" s="27"/>
      <c r="N38" s="27"/>
      <c r="O38" s="27"/>
    </row>
    <row r="39" spans="1:15" ht="15">
      <c r="A39" s="4" t="s">
        <v>107</v>
      </c>
      <c r="B39" s="9" t="s">
        <v>108</v>
      </c>
      <c r="C39" s="4">
        <v>24</v>
      </c>
      <c r="D39" s="4" t="s">
        <v>102</v>
      </c>
      <c r="E39" s="41"/>
      <c r="F39" s="41"/>
      <c r="G39" s="8"/>
      <c r="H39" s="39"/>
      <c r="I39" s="39"/>
      <c r="L39" s="27"/>
      <c r="M39" s="27"/>
      <c r="N39" s="27"/>
      <c r="O39" s="27"/>
    </row>
    <row r="40" spans="1:15" ht="15">
      <c r="A40" s="4" t="s">
        <v>109</v>
      </c>
      <c r="B40" s="9" t="s">
        <v>110</v>
      </c>
      <c r="C40" s="4">
        <v>136</v>
      </c>
      <c r="D40" s="4" t="s">
        <v>102</v>
      </c>
      <c r="E40" s="41"/>
      <c r="F40" s="41"/>
      <c r="G40" s="8"/>
      <c r="H40" s="39"/>
      <c r="I40" s="39"/>
      <c r="L40" s="27"/>
      <c r="M40" s="27"/>
      <c r="N40" s="27"/>
      <c r="O40" s="27"/>
    </row>
    <row r="41" spans="1:15" ht="15">
      <c r="A41" s="4" t="s">
        <v>111</v>
      </c>
      <c r="B41" s="9" t="s">
        <v>112</v>
      </c>
      <c r="C41" s="4">
        <v>32</v>
      </c>
      <c r="D41" s="4" t="s">
        <v>102</v>
      </c>
      <c r="E41" s="41"/>
      <c r="F41" s="41"/>
      <c r="G41" s="8"/>
      <c r="H41" s="39"/>
      <c r="I41" s="39"/>
      <c r="L41" s="27"/>
      <c r="M41" s="27"/>
      <c r="N41" s="27"/>
      <c r="O41" s="27"/>
    </row>
    <row r="42" spans="1:15" ht="15">
      <c r="A42" s="4" t="s">
        <v>113</v>
      </c>
      <c r="B42" s="9" t="s">
        <v>114</v>
      </c>
      <c r="C42" s="4">
        <v>48</v>
      </c>
      <c r="D42" s="4" t="s">
        <v>102</v>
      </c>
      <c r="E42" s="41"/>
      <c r="F42" s="41"/>
      <c r="G42" s="8"/>
      <c r="H42" s="39"/>
      <c r="I42" s="39"/>
      <c r="L42" s="27"/>
      <c r="M42" s="27"/>
      <c r="N42" s="27"/>
      <c r="O42" s="27"/>
    </row>
    <row r="43" spans="1:15" ht="15">
      <c r="A43" s="4" t="s">
        <v>115</v>
      </c>
      <c r="B43" s="9" t="s">
        <v>116</v>
      </c>
      <c r="C43" s="4">
        <v>16</v>
      </c>
      <c r="D43" s="4" t="s">
        <v>102</v>
      </c>
      <c r="E43" s="41"/>
      <c r="F43" s="41"/>
      <c r="G43" s="8"/>
      <c r="H43" s="39"/>
      <c r="I43" s="39"/>
      <c r="L43" s="27"/>
      <c r="M43" s="27"/>
      <c r="N43" s="27"/>
      <c r="O43" s="27"/>
    </row>
    <row r="44" spans="1:15" ht="15">
      <c r="A44" s="4" t="s">
        <v>117</v>
      </c>
      <c r="B44" s="9" t="s">
        <v>118</v>
      </c>
      <c r="C44" s="4">
        <v>10</v>
      </c>
      <c r="D44" s="4" t="s">
        <v>102</v>
      </c>
      <c r="E44" s="41"/>
      <c r="F44" s="41"/>
      <c r="G44" s="8"/>
      <c r="H44" s="39"/>
      <c r="I44" s="39"/>
      <c r="L44" s="27"/>
      <c r="M44" s="27"/>
      <c r="N44" s="27"/>
      <c r="O44" s="27"/>
    </row>
    <row r="45" spans="1:15" ht="51" customHeight="1">
      <c r="A45" s="4" t="s">
        <v>119</v>
      </c>
      <c r="B45" s="9" t="s">
        <v>120</v>
      </c>
      <c r="C45" s="4">
        <v>72</v>
      </c>
      <c r="D45" s="4" t="s">
        <v>121</v>
      </c>
      <c r="E45" s="38"/>
      <c r="F45" s="7">
        <f>C45*E45</f>
        <v>0</v>
      </c>
      <c r="G45" s="8" t="s">
        <v>122</v>
      </c>
      <c r="H45" s="39"/>
      <c r="I45" s="39"/>
      <c r="L45" s="27"/>
      <c r="M45" s="27"/>
      <c r="N45" s="27"/>
      <c r="O45" s="27"/>
    </row>
    <row r="46" spans="1:7" ht="16.5" customHeight="1">
      <c r="A46" s="28"/>
      <c r="B46" s="1"/>
      <c r="C46" s="2"/>
      <c r="D46" s="2"/>
      <c r="E46" s="31"/>
      <c r="F46" s="31"/>
      <c r="G46" s="32"/>
    </row>
    <row r="47" spans="1:7" ht="16.5" customHeight="1">
      <c r="A47" s="28"/>
      <c r="B47" s="1"/>
      <c r="C47" s="2"/>
      <c r="D47" s="2"/>
      <c r="E47" s="31"/>
      <c r="F47" s="31"/>
      <c r="G47" s="32"/>
    </row>
    <row r="48" spans="1:15" ht="16.5" customHeight="1">
      <c r="A48" s="28"/>
      <c r="B48" s="1"/>
      <c r="C48" s="2"/>
      <c r="D48" s="2"/>
      <c r="E48" s="31"/>
      <c r="F48" s="31"/>
      <c r="G48" s="32"/>
      <c r="L48" s="34"/>
      <c r="M48" s="34"/>
      <c r="N48" s="34"/>
      <c r="O48" s="34"/>
    </row>
    <row r="49" spans="2:6" ht="15">
      <c r="B49" s="30" t="s">
        <v>123</v>
      </c>
      <c r="D49" s="18"/>
      <c r="F49" s="29">
        <f>SUM(F9:F45)</f>
        <v>0</v>
      </c>
    </row>
  </sheetData>
  <sheetProtection sheet="1"/>
  <printOptions/>
  <pageMargins left="0.2362204724409449" right="0.2362204724409449" top="0.7480314960629921" bottom="0.7480314960629921" header="0.3149606299212598" footer="0.3149606299212598"/>
  <pageSetup fitToHeight="0" fitToWidth="1" horizontalDpi="300" verticalDpi="300" orientation="landscape" paperSize="9" scale="66"/>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336B77-B01A-4C65-AA3F-C6D7ADC0B82D}">
  <ds:schemaRefs>
    <ds:schemaRef ds:uri="http://schemas.microsoft.com/sharepoint/v3/contenttype/forms"/>
  </ds:schemaRefs>
</ds:datastoreItem>
</file>

<file path=customXml/itemProps2.xml><?xml version="1.0" encoding="utf-8"?>
<ds:datastoreItem xmlns:ds="http://schemas.openxmlformats.org/officeDocument/2006/customXml" ds:itemID="{B23B7752-8EF3-41D6-87E1-8ABDA5E45F6D}">
  <ds:schemaRef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fa7f2184-2e7d-4cc4-b6a2-e5a3ec1d7709"/>
    <ds:schemaRef ds:uri="http://schemas.openxmlformats.org/package/2006/metadata/core-properties"/>
    <ds:schemaRef ds:uri="7dfbae14-5b70-4a6e-98e6-73d00217dcdf"/>
    <ds:schemaRef ds:uri="http://purl.org/dc/terms/"/>
  </ds:schemaRefs>
</ds:datastoreItem>
</file>

<file path=customXml/itemProps3.xml><?xml version="1.0" encoding="utf-8"?>
<ds:datastoreItem xmlns:ds="http://schemas.openxmlformats.org/officeDocument/2006/customXml" ds:itemID="{82BA3FC0-F568-4B46-A5B6-C5CDF4C80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fbae14-5b70-4a6e-98e6-73d00217dcdf"/>
    <ds:schemaRef ds:uri="fa7f2184-2e7d-4cc4-b6a2-e5a3ec1d7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Zikmundova</dc:creator>
  <cp:keywords/>
  <dc:description/>
  <cp:lastModifiedBy>JZ</cp:lastModifiedBy>
  <dcterms:created xsi:type="dcterms:W3CDTF">2013-07-18T13:10:46Z</dcterms:created>
  <dcterms:modified xsi:type="dcterms:W3CDTF">2018-03-13T21:52:00Z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