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0490" windowHeight="7620" tabRatio="923" activeTab="0"/>
  </bookViews>
  <sheets>
    <sheet name="SOUHRN" sheetId="1" r:id="rId1"/>
  </sheets>
  <definedNames>
    <definedName name="_xlnm.Print_Area" localSheetId="0">'SOUHRN'!$A$1:$I$57</definedName>
  </definedNames>
  <calcPr calcId="179016"/>
</workbook>
</file>

<file path=xl/sharedStrings.xml><?xml version="1.0" encoding="utf-8"?>
<sst xmlns="http://schemas.openxmlformats.org/spreadsheetml/2006/main" count="194" uniqueCount="151">
  <si>
    <t>Název projektu:</t>
  </si>
  <si>
    <t>MUNI AV Technologie</t>
  </si>
  <si>
    <t>Budova:</t>
  </si>
  <si>
    <t>PřF</t>
  </si>
  <si>
    <t>Fakulta:</t>
  </si>
  <si>
    <t>Adresa:</t>
  </si>
  <si>
    <t>Kotlářská 2</t>
  </si>
  <si>
    <t>Dokument:</t>
  </si>
  <si>
    <t>Souhrnný výkaz</t>
  </si>
  <si>
    <t>ID</t>
  </si>
  <si>
    <t>Popis položky</t>
  </si>
  <si>
    <t>Počet měrných jednotek</t>
  </si>
  <si>
    <t>Měrná jednotka</t>
  </si>
  <si>
    <t>Jednotková cena [Kč]</t>
  </si>
  <si>
    <t>Celková cena [Kč]</t>
  </si>
  <si>
    <t>Technické specifikace, uživatelské standardy</t>
  </si>
  <si>
    <t>Výrobce</t>
  </si>
  <si>
    <t>Typ zařízení</t>
  </si>
  <si>
    <t>A11</t>
  </si>
  <si>
    <t>Motorové promítací plátno, 3 m</t>
  </si>
  <si>
    <t>ks</t>
  </si>
  <si>
    <t xml:space="preserve">Motoricky ovládané promítací plátno, povrch matně bílý, šíře 3 m, poměr stran 16:10, nehlučný bezúdržbový motor, příslušenství pro montáž (strop/podhled/stěna), třípolohový otočný nástěnný ovladač.
</t>
  </si>
  <si>
    <t>A32</t>
  </si>
  <si>
    <t>Interaktivní tabule s projektorem</t>
  </si>
  <si>
    <t xml:space="preserve">Interaktivní tabule s projektorem. Minimální parametry: šířka 190 cm, snímání 4 bodů, software pro výuku, dotykové rozlišení min. 4000 x 4000 bodů. Projektor: svítivost min. 3500 lm, rozlišení min. 1280 x 800 (WXGA), životnost lampy min. 5000 hod.
</t>
  </si>
  <si>
    <t>B3</t>
  </si>
  <si>
    <t>Projektor s vyměnitelným objektivem, 6500 lm</t>
  </si>
  <si>
    <t xml:space="preserve">Projektor s laserovým zdrojem, tříčipová technologie (3 LCD nebo 3 DLP), minimální parametry: výkon 6500 lumenů, rozlišení min WUXGA (1920x1200), kontrast 2 500 000:1, H/V posun objektivu, paměť nastavení objektivu, obrazové vstupy HDMI, HDBaseT, řízení RS-232, LAN, provozní hlučnost projektoru max. 39 dB. Životnost světelného zdroje 20 000 hodin.
</t>
  </si>
  <si>
    <t>B22</t>
  </si>
  <si>
    <t>Objektiv se střední projekční vzdáleností</t>
  </si>
  <si>
    <t xml:space="preserve">Příslušenství k projektoru s vyměnitelným objektivem, objektiv pro střední projekční vzdálenost, motorový zoom, zoom ratio 2,3, throw ratio dle vzdálenosti, předpoklad 1,3 - 3,1:1.
</t>
  </si>
  <si>
    <t>C3</t>
  </si>
  <si>
    <t>Prezentační AV přepínač s řídicí jednotkou a bezdrátovým prezentačním rozhraním a zesilovačem pro reproduktory</t>
  </si>
  <si>
    <t xml:space="preserve">Centrální AV jednotka, min. specifikace: 4x IR, 2x sériový port, 4x relé, 4x digital IN. Audio a video matice - 5x analog audio IN, 6x Mic, 1x digital audio IN, 3x analog audio OUT, 1x repro, 6x HDMI IN, 1x DM PoE IN, 1x HDMI OUT, 1x DM PoE OUT, LAN. 4k, streaming LAN, bezdrátová prezentace pro min 30 účastníků.
</t>
  </si>
  <si>
    <t>D2</t>
  </si>
  <si>
    <t>Systémový ovládací panel dotykový - drátový včetně stojanu</t>
  </si>
  <si>
    <t xml:space="preserve">Stolní dotykový panel, min. parametry: úhlopříčka 7 palců, rozlišení 800 x 480 pixelů, kapacitní dotyková technologie, videokodek H.264, SIP interkom, napájení PoE. Celoplošné sklo.
</t>
  </si>
  <si>
    <t>D8</t>
  </si>
  <si>
    <t>Relé jednotka do rozvaděče - řízení motorů</t>
  </si>
  <si>
    <t xml:space="preserve">Modul s relé 4x 230V/10A, s manuálním ovládáním, provedení na DIN lištu, určen pro řízení 2 ks motorů žaluzií (nahoru/dolů).
</t>
  </si>
  <si>
    <t>D9</t>
  </si>
  <si>
    <t>Relé jednotka do rozvaděče - řízení světel</t>
  </si>
  <si>
    <t xml:space="preserve">Modul s relé 8x vstup a 8x výstup pro spínání světel, ventilátorů apod. Maximální zatížení alespoň 10A / kanál. Instalace na DIN lištu.
</t>
  </si>
  <si>
    <t>D10</t>
  </si>
  <si>
    <t>Řídící modul pro předřadníky DALI</t>
  </si>
  <si>
    <t xml:space="preserve">Jednotka pro řízení předřadníků zářivek DALI, min. 15 nezávislých skupin a 64 předřadníků, montáž na DIN lištu, testovací tlačítka. Předpoklad instalace v prostorách s řízením osvětlení.
</t>
  </si>
  <si>
    <t>D11</t>
  </si>
  <si>
    <t>Zdroj na DIN pro moduly</t>
  </si>
  <si>
    <t xml:space="preserve">60 W zdroj na DIN lištu do silových rozvaděčů určený k napájení min. tří řídících modulů,
</t>
  </si>
  <si>
    <t>D12</t>
  </si>
  <si>
    <t>Dálkové/LAN řízení distribuce napájení, 4x 230V (nezávislé)</t>
  </si>
  <si>
    <t xml:space="preserve">Minimálně čtyřportový spínač 230V řízený po LAN, web server, detekce proudového zatížení, postupné spínání a možnost seskupování výstupů. Spínaný proud min. 10 A, výška 1U, kovové provedení. Včetně instalace a nastavení podle instrukcí uživatele.
</t>
  </si>
  <si>
    <t>D15</t>
  </si>
  <si>
    <t>Datový přepínač PoE</t>
  </si>
  <si>
    <t>L2 switch s fixní konfigurací, výška zařízení 1RU, bezvětrákové provedení, s možností instalace do racku, min. 8x metalických portů 10/100/1000(RJ-45), podpora PoE a PoE+, min. výkon pro napájení PoE 120W, PoE napájení dostupné i při vypnutém/startujícím zařízení, min. 2x portů 1 Gbit/s SFP, min. 250 VLAN, IEEE 802.3-2005, IEEE 802.3ad, Podpora "jumbo rámců" (minimálně 9000 B), IEEE 802.1D, IEEE 802.1Q, IEEE 802.1X - Port Based Network Access Control, IEEE 802.1s - multiple spanning trees, IEEE 802.1w - Rapid Tree Spanning Protocol, IEEE 802.1p - min. 4x vnitřních front, Per VLAN rapid spanning tree (PVRST+) nebo ekvivalentní, LLDP, LLDP-MED, Protokol pro definici šířených VLAN (např. VTP), Detekce jednosměrnosti optické linky (např. UDLD), STP root guard, STP loop guard, Možnost autorecovery po chybovém stavu (UDLD, root guard, loop guard), Multicast/broadcast storm control - hardwarové omezení poměru unicast/multicast rámců na portu v procentech, Podpora IPv6 ACL, Podpora IPv6 services ( DNS, Telnet, SSH, Syslog, ICMP), Podpora IPv6 MLDv2 snooping, Podpora IPv6 Port ACL, Podpora IPv6 First Hop Security RA guard, Podpora IPv6 First Hop Security DHCPv6 guard, Podpora IPv6 First Hop Security IPv6 Binding Integrity Guard, IGMPv2 snooping, IGMPv3 snooping, IPv6 MLDv1 &amp; v2 snooping, ACL na fyzickém rozhraní IN/OUT , ACL pro IP, ACL pro ethernetové rámce, IPv6 ACL, Možnost definovat povolené MAC adresy na portu, Možnost definovat maximální počet MAC adres na portu, Možnost definovat různé chování při překročení počtu MAC adres na portu (zablokování portu, blokování nové MAC adresy), DHCP snooping, Dynamic ARP inspection (DAI), Verifikace mapování IP-MAC (např. IP source guard), IEEE 802.1x autentizace i autorizace více koncových zařízení na jednom portu, IEEE 802.1x autentizace přepínače vůči nadřazenému přepínači, sdílení ověření koncových stanic, Konfiguorvatelná kombinace pořadí postupného ověřování zařízení na portu (IEEE 802.1x, MAC adresou, Web autentizací), Ověřování dle IEEE 802.1x volitelně bez omezování přístupu (pro monitoring a snadné nasazení 802.1x), CLI rozhraní, SSHv2, SSHv2 over IPv6, Možnost omezení přístupu k managementu (SSH, SNMP) pomocí ACL, SNMPv2, SNMPv3, USB konzolová linka, Sériová konzolová linka, DNS klient, NTP klient s MD5 autentizací, RADIUS klient pro AAA (autentizace, autorizace, accounting), TACACS+ klient, Port mirroring (SPAN), Port mirroring 1 -&gt; 1, Port mirroring N -&gt; 1, Vzdálený port mirroring (RSPAN), Syslog, Automatické zazálohování a obnova firmware včetně konfigurace z nadřazeného směrovače, DHCP server</t>
  </si>
  <si>
    <t>E4</t>
  </si>
  <si>
    <t>Jednotka pro bezdrátovou prezentaci, multiplatformní</t>
  </si>
  <si>
    <t xml:space="preserve">Multiplatformní brána pro bezdrátovou prezentaci a přepínání až čtyř uživatelů. HDMI a VGA výstup, USB (přehrávač multimédií vč. dokumentů MS Office). 
Podporované formáty  MP4, MPG, MPEG, AVI, MOV, MKV, WMV, MP3, WAV, WMA, AAC, JPG, BMP, PNG, GIF.
Podpora Windows, OS X, Android a iOS. Bez Wi-Fi (předpoklad napojení do místní sítě).
</t>
  </si>
  <si>
    <t>E5</t>
  </si>
  <si>
    <t xml:space="preserve">Záznamové a stream zařízení </t>
  </si>
  <si>
    <t xml:space="preserve">Samostatná stanice pro live streaming a záznam. Možnost prolínání, přepínání a současného záznamu a vysílání (stream) dvou kanálů. Zaznamenat lze kromě dvou zdrojů také výsledný střihový/prolínaný materiál (vč. PiP).
Konektivita min.: 2x HDMI/VGA, USB (záznam na HDD). Režimy: multicast, unicast, webstreaming, podpora Youtube.
Možnost vložení loga univerzity, vzdálená správa přes web (uživatelská i administrativní). Řízení RS485.
</t>
  </si>
  <si>
    <t>E6</t>
  </si>
  <si>
    <t xml:space="preserve">PTZ kamera (HDMI, LAN, RS-232)  </t>
  </si>
  <si>
    <t xml:space="preserve">PTZ kamera, min. parametry:  senzor 1/2,3, optický zoom 20x, optická stabilizace obrazu, rozlišení 3840 x 2160 /25p. Konektivita: HDMI, USB, LAN (stream H264, 4 HD kanály), 3G-SDI, audio (stereo mini jack).  Řízení po IP, RS422 and RS232C, napájení PoE+.
Možnost přímého USB provozu (webová kamera).
</t>
  </si>
  <si>
    <t>E9</t>
  </si>
  <si>
    <t>Stolní vizualizér</t>
  </si>
  <si>
    <t xml:space="preserve">Vizualizér s min. parametry: 14x optický zoom, rozlišení 1080p, konektivita USB a LAN, video výstup HDMI, IR DO, 9 obrazových předvoleb, funkce obraz v obraze pro 1 snímek v paměti (freeze).
Náhledový LCD displej, kodek H.264 pro vysílání po síti (stream).
</t>
  </si>
  <si>
    <t>F6</t>
  </si>
  <si>
    <t>Mikrofon kompaktní (pro PTZ kamery)</t>
  </si>
  <si>
    <t xml:space="preserve">Kondenzátorový mikrofon pro zavěšení na strop, kardioidní charakteristika, fantomové napájení, systém pro zavěšení do stropu s navíjecím tenkým přívodem, kovové tělo. Frekvenční rozsah min. 50 Hz až 20 kHz, SPL nejméně 130 dB, ekvivalentní šum 26 dB(A). Vč. kabeláže ke katedře.
</t>
  </si>
  <si>
    <t>F9</t>
  </si>
  <si>
    <t>Akumulátorový blok</t>
  </si>
  <si>
    <t xml:space="preserve">Akumulátorový Li-Ion blok přenosných vysílačů bezdrátových mikrofonů, min. kapacita  2000 mAh.
</t>
  </si>
  <si>
    <t>F10</t>
  </si>
  <si>
    <t>Nabíječka pro mikrofony</t>
  </si>
  <si>
    <t xml:space="preserve">Dvojitá nabíječka pro 2 mikrofonní vysílače (ruční  i bodypack), indikace dobíjení.
</t>
  </si>
  <si>
    <t>F16</t>
  </si>
  <si>
    <t>Reproduktorové soustavy pasivní sloupové střední</t>
  </si>
  <si>
    <t xml:space="preserve">Sloupová (line array) reprosoustava s dvoupásmovou koncepcí, měniče min. 3,3'' (4x) a 1''(8x) Nominální příkon 300 W, char. citlivost 92 dB/W/1m, SPL max. 119 dB. Vyzařovací úhel 150° x 45°/25°. Bílá barva.
</t>
  </si>
  <si>
    <t>F18</t>
  </si>
  <si>
    <t>Reprosoustava podhledová velká</t>
  </si>
  <si>
    <t xml:space="preserve">Dvoupásmové podhledové reprosoustavy s uzavřeným objemem, měniče 8" a 1", jm. impedance 8 ohm / vysokoimpedanční vstup. Kmitočtový rozsah 50 Hz - 20 kHz (± 3 dB), zatížitelnost 150 W (8 Ohm). Char. citlivost min. 90 dB (1 W / 1 m), vyzařovací úhel 95°.
</t>
  </si>
  <si>
    <t>F21</t>
  </si>
  <si>
    <t>Zdroj pro AV matici a řídicí jednotku</t>
  </si>
  <si>
    <t xml:space="preserve">Napájecí zdroj pro komponenty signálového managementu, výstupní výkon min. 150 W.
</t>
  </si>
  <si>
    <t>F25</t>
  </si>
  <si>
    <t>DSP audioprocesor s pevnou konfigurací malý</t>
  </si>
  <si>
    <t xml:space="preserve">Audio procesor/maticový přepínač se šesti vstupy a čtyřmi výstupy, symetrické linkové a mic. vstupy, vzorkování 24-bit/48 kHz, latence nejvýše 6 ms. Kmit. rozsah 20 Hz - 20 kHz (±0,5 dB), THD+N &lt;0,01% (1 kHz), S/N &gt;105 dB, přeslechy mezi kanály &lt;-85 dB/1 kHz. Řízení RS-232 nebo LAN.
</t>
  </si>
  <si>
    <t>F49</t>
  </si>
  <si>
    <t>Bezdrátový mikrofon ruční - sada přijímače a vysílače</t>
  </si>
  <si>
    <t xml:space="preserve">Bezdrátová sada s ručním mikrofonem, kmitočtový rozsah 35 Hz – 20 kHz, 16 kanálů na jedno frekvenční pásmo, automatické nastavení přenosové frekvence, plná diverzita.
Min. parametry mikrofonu: dynamická vložka, superkardioidní směrová char., THD &lt; 0,7% (1 kHz), odstup signálu od šumu 120 dBA.
</t>
  </si>
  <si>
    <t>F50</t>
  </si>
  <si>
    <t>Bezdrátový mikrofon klopový - sada přijímače a vysílače</t>
  </si>
  <si>
    <t xml:space="preserve">Bezdrátová sada s klopovým mikrofonem, kmitočtový rozsah 35 Hz – 20 kHz, 16 kanálů na jedno frekvenční pásmo, automatické nastavení přenosové frekvence, plná diverzita.
Min. parametry mikrofonu: kondenzátorová vložka, kardioidní směrová char., THD &lt; 0,7% (1 kHz), odstup signálu od šumu 120 dBA.
</t>
  </si>
  <si>
    <t>F51</t>
  </si>
  <si>
    <t>Bezdrátový mikrofon náhlavní 1,9 GHz - sada přijímače a vysílače</t>
  </si>
  <si>
    <t xml:space="preserve">Bezdrátová sada s hlavovým mikrofonem, kmitočtový rozsah 35 Hz – 20 kHz, 16 kanálů na jedno frekvenční pásmo, automatické nastavení přenosové frekvence, plná diverzita.
Min. parametry mikrofonu: kondenzátorová vložka, kardioidní směrová char., THD &lt; 0,7% (1 kHz), odstup signálu od šumu 120 dBA.
</t>
  </si>
  <si>
    <t>F52</t>
  </si>
  <si>
    <t>Samostatný náhlavní mikrofon k sadě</t>
  </si>
  <si>
    <t xml:space="preserve">Náhlavní sada s kondenzátorovou všesměrovou mikrofonní hlavou, citlivost: &gt; 5 mV/Pa, úroveň šumu &lt; 27 dB(A). Maximální hmotnost 7 g. 
</t>
  </si>
  <si>
    <t>G2</t>
  </si>
  <si>
    <t>SFTP Cat 6a</t>
  </si>
  <si>
    <t>m</t>
  </si>
  <si>
    <t xml:space="preserve">Instalační kabel pro strukturovanou kabeláž, třída 10GBase-T, stíněné provedení s konstrukcí F/FTP, 4 kroucené páry AWG 23/1, šířka pásma 500 MHz.
</t>
  </si>
  <si>
    <t>G14</t>
  </si>
  <si>
    <t>Repro kabel 2x2,5 mm2</t>
  </si>
  <si>
    <t>G19</t>
  </si>
  <si>
    <t>Audio kabel mikrofonní 1x2x0,22</t>
  </si>
  <si>
    <t>H1</t>
  </si>
  <si>
    <t>Držák projektoru univerzální</t>
  </si>
  <si>
    <t xml:space="preserve">Kompatibilní s typem projektoru.
</t>
  </si>
  <si>
    <t>H5</t>
  </si>
  <si>
    <t>Konzole/držák pro kameru</t>
  </si>
  <si>
    <t xml:space="preserve">Nástěnný držák pro PTZ kameru, kompatibilní s kamerou.
</t>
  </si>
  <si>
    <t>H11</t>
  </si>
  <si>
    <t>AV rack v katedře - instalační vybavení pro vestavbu AV techniky</t>
  </si>
  <si>
    <t xml:space="preserve">Kompletní výbava pro instalaci AV techniky v katedře včetně napájecího managementu a aktivního větrání s důrazem na nízký hluk. Výška 12RU, bez bočnic. Min. výbava: potřebné rozvody elektro, aktivní chlazení (hlučnost do 30 dB, MTFB  min. 75 000 hodin). Vázání kabeláže s ohledem na proudění vzduchu. Značení kabelů štítky/bužírkou s potiskem termotransferovou technologií.
</t>
  </si>
  <si>
    <t>H12</t>
  </si>
  <si>
    <t>Přípojné místo pro prezentaci v katedře</t>
  </si>
  <si>
    <t xml:space="preserve">Přípojné místo zápustné. Materiál kov, barva černá. Integrovaná výsuvná AV kabeláž s konektivitou HDMI, VGA a audio. 
</t>
  </si>
  <si>
    <t>H18</t>
  </si>
  <si>
    <t>Patch panel atypický</t>
  </si>
  <si>
    <t xml:space="preserve">1U panel s osazením dle  zadání (předpoklad čtyř pozic - např. XLR_I/O, HDMI, USB).
</t>
  </si>
  <si>
    <t>H32</t>
  </si>
  <si>
    <t>Montážní a spotřební materiál</t>
  </si>
  <si>
    <t>kpl</t>
  </si>
  <si>
    <t xml:space="preserve">Montážní a spotřební materiál pro instalaci AV techniky.
</t>
  </si>
  <si>
    <t>H36</t>
  </si>
  <si>
    <t>Přípojné místo na hranu stolu</t>
  </si>
  <si>
    <t xml:space="preserve">Přípojné místo ke stolu/katedře pro neinvazivní instalaci (bez řezání děr). Přisazení k boku/hraně desky s přesahem cca 500 mm mimo její plochu. Celkové rozměry 220 x 145 x 84 mm, konektivita HDMI, VGA a audio. Vč. 230VAC. 
</t>
  </si>
  <si>
    <t>J1</t>
  </si>
  <si>
    <t>Prováděcí dokumentace</t>
  </si>
  <si>
    <t>h</t>
  </si>
  <si>
    <t>J2</t>
  </si>
  <si>
    <t>Štítkování zařízení - identifikační systém</t>
  </si>
  <si>
    <t>J3</t>
  </si>
  <si>
    <t>Demontážní práce původního vybavení</t>
  </si>
  <si>
    <t>J4</t>
  </si>
  <si>
    <t>Příprava kabelových tras</t>
  </si>
  <si>
    <t>J5</t>
  </si>
  <si>
    <t>Montážní a instalační práce</t>
  </si>
  <si>
    <t>J7</t>
  </si>
  <si>
    <t>Programování řídícího systému</t>
  </si>
  <si>
    <t>J8</t>
  </si>
  <si>
    <t xml:space="preserve">Programování řízení osvětlení a žaluzií </t>
  </si>
  <si>
    <t>J9</t>
  </si>
  <si>
    <t>Zprovoznění a zaškolení obsluhy</t>
  </si>
  <si>
    <t>X11</t>
  </si>
  <si>
    <t>Software nástavba dohledového systému</t>
  </si>
  <si>
    <t xml:space="preserve">Systém vzdáleného přístupu k ovládání poslucháren (řešení problémů na dálku) - kompatibilní s již instalovanými řídicími systémy Crestron.
</t>
  </si>
  <si>
    <t>CELKEM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</si>
</sst>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3">
    <font>
      <sz val="11"/>
      <color theme="1"/>
      <name val="Calibri"/>
      <family val="2"/>
      <scheme val="minor"/>
    </font>
    <font>
      <sz val="10"/>
      <name val="Arial"/>
      <family val="2"/>
    </font>
    <font>
      <sz val="11"/>
      <color theme="1"/>
      <name val="Times New Roman"/>
      <family val="1"/>
    </font>
    <font>
      <sz val="8"/>
      <color theme="1"/>
      <name val="Tahoma"/>
      <family val="2"/>
    </font>
    <font>
      <sz val="11"/>
      <color theme="1"/>
      <name val="Tahoma"/>
      <family val="2"/>
    </font>
    <font>
      <sz val="12"/>
      <color theme="1"/>
      <name val="Tahoma"/>
      <family val="2"/>
    </font>
    <font>
      <sz val="10"/>
      <color theme="1"/>
      <name val="Tahoma"/>
      <family val="2"/>
    </font>
    <font>
      <sz val="8"/>
      <color theme="1"/>
      <name val="Calibri"/>
      <family val="2"/>
      <scheme val="minor"/>
    </font>
    <font>
      <sz val="12"/>
      <name val="Tahoma"/>
      <family val="2"/>
    </font>
    <font>
      <sz val="11"/>
      <color theme="1"/>
      <name val="Trebuchet MS"/>
      <family val="2"/>
    </font>
    <font>
      <b/>
      <sz val="11"/>
      <color theme="1"/>
      <name val="Calibri"/>
      <family val="2"/>
      <scheme val="minor"/>
    </font>
    <font>
      <b/>
      <sz val="14"/>
      <color rgb="FFFF0000"/>
      <name val="Calibri"/>
      <family val="2"/>
      <scheme val="minor"/>
    </font>
    <font>
      <sz val="14"/>
      <color rgb="FFFF0000"/>
      <name val="Calibri"/>
      <family val="2"/>
      <scheme val="minor"/>
    </font>
  </fonts>
  <fills count="3">
    <fill>
      <patternFill/>
    </fill>
    <fill>
      <patternFill patternType="gray125"/>
    </fill>
    <fill>
      <patternFill patternType="solid">
        <fgColor rgb="FFC4C4C4"/>
        <bgColor indexed="64"/>
      </patternFill>
    </fill>
  </fills>
  <borders count="14">
    <border>
      <left/>
      <right/>
      <top/>
      <bottom/>
      <diagonal/>
    </border>
    <border>
      <left/>
      <right/>
      <top/>
      <bottom style="thin"/>
    </border>
    <border>
      <left style="thin"/>
      <right style="thin"/>
      <top style="thin"/>
      <bottom style="thin"/>
    </border>
    <border>
      <left style="thin"/>
      <right style="thin"/>
      <top style="double"/>
      <bottom style="thin"/>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style="medium"/>
      <bottom/>
    </border>
    <border>
      <left style="medium"/>
      <right/>
      <top/>
      <bottom/>
    </border>
    <border>
      <left style="medium"/>
      <right/>
      <top/>
      <bottom style="medium"/>
    </border>
    <border>
      <left style="double"/>
      <right/>
      <top/>
      <bottom style="thin"/>
    </border>
    <border>
      <left style="double"/>
      <right style="thin"/>
      <top style="double"/>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42">
    <xf numFmtId="0" fontId="0" fillId="0" borderId="0" xfId="0"/>
    <xf numFmtId="0" fontId="5" fillId="0" borderId="0" xfId="0" applyFont="1" applyAlignment="1">
      <alignment horizontal="left" vertical="top" wrapText="1"/>
    </xf>
    <xf numFmtId="0" fontId="5" fillId="0" borderId="0" xfId="0" applyFont="1" applyAlignment="1">
      <alignment horizontal="center" vertical="top"/>
    </xf>
    <xf numFmtId="0" fontId="0" fillId="0" borderId="1" xfId="0" applyBorder="1"/>
    <xf numFmtId="0" fontId="5" fillId="0" borderId="2" xfId="0" applyFont="1" applyBorder="1" applyAlignment="1">
      <alignment horizontal="center" vertical="top"/>
    </xf>
    <xf numFmtId="0" fontId="4" fillId="0" borderId="3" xfId="0" applyFont="1" applyBorder="1" applyAlignment="1">
      <alignment horizontal="center" vertical="center" wrapText="1"/>
    </xf>
    <xf numFmtId="0" fontId="3" fillId="0" borderId="3" xfId="0" applyFont="1" applyBorder="1" applyAlignment="1">
      <alignment horizontal="center" vertical="center" wrapText="1"/>
    </xf>
    <xf numFmtId="164" fontId="8" fillId="0" borderId="2" xfId="20" applyNumberFormat="1" applyFont="1" applyBorder="1" applyAlignment="1">
      <alignment horizontal="right" vertical="top"/>
      <protection/>
    </xf>
    <xf numFmtId="0" fontId="6" fillId="0" borderId="2" xfId="0" applyFont="1" applyBorder="1" applyAlignment="1">
      <alignment horizontal="left" vertical="top" wrapText="1"/>
    </xf>
    <xf numFmtId="0" fontId="0" fillId="0" borderId="0" xfId="0"/>
    <xf numFmtId="0" fontId="5" fillId="0" borderId="2" xfId="0" applyFont="1" applyBorder="1" applyAlignment="1">
      <alignment horizontal="left" vertical="top" wrapText="1"/>
    </xf>
    <xf numFmtId="0" fontId="0" fillId="0" borderId="4" xfId="0" applyBorder="1"/>
    <xf numFmtId="0" fontId="0" fillId="0" borderId="5" xfId="0" applyBorder="1"/>
    <xf numFmtId="0" fontId="0" fillId="0" borderId="6" xfId="0" applyBorder="1"/>
    <xf numFmtId="0" fontId="4" fillId="0" borderId="6" xfId="0" applyFont="1" applyBorder="1"/>
    <xf numFmtId="0" fontId="4" fillId="0" borderId="7" xfId="0" applyFont="1" applyBorder="1"/>
    <xf numFmtId="0" fontId="4" fillId="0" borderId="7" xfId="0" applyFont="1" applyBorder="1" applyAlignment="1">
      <alignment horizontal="left"/>
    </xf>
    <xf numFmtId="0" fontId="4" fillId="0" borderId="8" xfId="0" applyFont="1" applyBorder="1" applyAlignment="1">
      <alignment horizontal="left"/>
    </xf>
    <xf numFmtId="0" fontId="7" fillId="0" borderId="0" xfId="0" applyFont="1" applyAlignment="1">
      <alignment horizontal="right"/>
    </xf>
    <xf numFmtId="49" fontId="0" fillId="0" borderId="9" xfId="0" applyNumberFormat="1" applyBorder="1"/>
    <xf numFmtId="49" fontId="0" fillId="0" borderId="10" xfId="0" applyNumberFormat="1" applyBorder="1"/>
    <xf numFmtId="49" fontId="4" fillId="0" borderId="10" xfId="0" applyNumberFormat="1" applyFont="1" applyBorder="1"/>
    <xf numFmtId="49" fontId="4" fillId="0" borderId="11" xfId="0" applyNumberFormat="1" applyFont="1" applyBorder="1"/>
    <xf numFmtId="49" fontId="2" fillId="0" borderId="12" xfId="0" applyNumberFormat="1" applyFont="1" applyBorder="1"/>
    <xf numFmtId="49" fontId="3" fillId="0" borderId="13" xfId="0" applyNumberFormat="1" applyFont="1" applyBorder="1" applyAlignment="1">
      <alignment horizontal="left" vertical="center" wrapText="1"/>
    </xf>
    <xf numFmtId="49" fontId="0" fillId="0" borderId="0" xfId="0" applyNumberFormat="1"/>
    <xf numFmtId="0" fontId="0" fillId="0" borderId="1" xfId="0" applyBorder="1" applyAlignment="1">
      <alignment horizontal="center"/>
    </xf>
    <xf numFmtId="0" fontId="7" fillId="0" borderId="0" xfId="0" applyFont="1"/>
    <xf numFmtId="49" fontId="9" fillId="0" borderId="0" xfId="0" applyNumberFormat="1" applyFont="1" applyAlignment="1">
      <alignment horizontal="left"/>
    </xf>
    <xf numFmtId="164" fontId="10" fillId="0" borderId="0" xfId="0" applyNumberFormat="1" applyFont="1"/>
    <xf numFmtId="0" fontId="10" fillId="0" borderId="0" xfId="0" applyFont="1" applyAlignment="1">
      <alignment horizontal="right"/>
    </xf>
    <xf numFmtId="164" fontId="8" fillId="0" borderId="0" xfId="20" applyNumberFormat="1" applyFont="1" applyAlignment="1">
      <alignment horizontal="right" vertical="top"/>
      <protection/>
    </xf>
    <xf numFmtId="0" fontId="6" fillId="0" borderId="0" xfId="0" applyFont="1" applyAlignment="1">
      <alignment horizontal="left" vertical="top" wrapText="1"/>
    </xf>
    <xf numFmtId="3" fontId="0" fillId="0" borderId="0" xfId="0" applyNumberFormat="1"/>
    <xf numFmtId="0" fontId="4" fillId="0" borderId="0" xfId="0" applyFont="1"/>
    <xf numFmtId="0" fontId="11" fillId="0" borderId="0" xfId="0" applyFont="1" applyAlignment="1">
      <alignment horizontal="center"/>
    </xf>
    <xf numFmtId="0" fontId="12" fillId="0" borderId="0" xfId="0" applyFont="1" applyAlignment="1">
      <alignment horizontal="center"/>
    </xf>
    <xf numFmtId="0" fontId="4" fillId="0" borderId="0" xfId="0" applyFont="1" applyAlignment="1">
      <alignment horizontal="left"/>
    </xf>
    <xf numFmtId="164" fontId="8" fillId="0" borderId="2" xfId="20" applyNumberFormat="1" applyFont="1" applyBorder="1" applyAlignment="1" applyProtection="1">
      <alignment horizontal="right" vertical="top"/>
      <protection locked="0"/>
    </xf>
    <xf numFmtId="0" fontId="5" fillId="2" borderId="2" xfId="0" applyFont="1" applyFill="1" applyBorder="1" applyAlignment="1">
      <alignment horizontal="center" vertical="top"/>
    </xf>
    <xf numFmtId="0" fontId="5" fillId="0" borderId="2" xfId="0" applyFont="1" applyBorder="1" applyAlignment="1" applyProtection="1">
      <alignment horizontal="center" vertical="top"/>
      <protection locked="0"/>
    </xf>
    <xf numFmtId="164" fontId="8" fillId="2" borderId="2" xfId="20" applyNumberFormat="1" applyFont="1" applyFill="1" applyBorder="1" applyAlignment="1">
      <alignment horizontal="right" vertical="top"/>
      <protection/>
    </xf>
  </cellXfs>
  <cellStyles count="8">
    <cellStyle name="Normal" xfId="0"/>
    <cellStyle name="Percent" xfId="15"/>
    <cellStyle name="Currency" xfId="16"/>
    <cellStyle name="Currency [0]" xfId="17"/>
    <cellStyle name="Comma" xfId="18"/>
    <cellStyle name="Comma [0]" xfId="19"/>
    <cellStyle name="normální_Zadávací podklad pro profese" xfId="20"/>
    <cellStyle name="Normální 36"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1"/>
  <sheetViews>
    <sheetView tabSelected="1" zoomScale="85" zoomScaleNormal="85" workbookViewId="0" topLeftCell="A1">
      <pane ySplit="8" topLeftCell="A9" activePane="bottomLeft" state="frozen"/>
      <selection pane="topLeft" activeCell="C14" sqref="C14"/>
      <selection pane="bottomLeft" activeCell="E43" sqref="E43"/>
    </sheetView>
  </sheetViews>
  <sheetFormatPr defaultColWidth="9.140625" defaultRowHeight="15"/>
  <cols>
    <col min="1" max="1" width="7.140625" style="25" customWidth="1"/>
    <col min="2" max="2" width="56.57421875" style="9" bestFit="1" customWidth="1"/>
    <col min="3" max="3" width="7.00390625" style="9" customWidth="1"/>
    <col min="5" max="6" width="23.7109375" style="9" bestFit="1" customWidth="1"/>
    <col min="7" max="7" width="70.7109375" style="9" customWidth="1"/>
    <col min="8" max="9" width="13.8515625" style="9" customWidth="1"/>
    <col min="10" max="10" width="6.00390625" style="9" customWidth="1"/>
    <col min="11" max="11" width="6.00390625" style="9" bestFit="1" customWidth="1"/>
    <col min="12" max="15" width="9.28125" style="9" bestFit="1" customWidth="1"/>
    <col min="16" max="16" width="9.57421875" style="9" bestFit="1" customWidth="1"/>
    <col min="17" max="17" width="10.28125" style="9" bestFit="1" customWidth="1"/>
  </cols>
  <sheetData>
    <row r="1" spans="1:6" ht="15">
      <c r="A1" s="19" t="s">
        <v>0</v>
      </c>
      <c r="B1" s="11"/>
      <c r="C1" s="11" t="s">
        <v>1</v>
      </c>
      <c r="D1" s="11"/>
      <c r="E1" s="11"/>
      <c r="F1" s="12"/>
    </row>
    <row r="2" spans="1:6" ht="15">
      <c r="A2" s="20" t="s">
        <v>2</v>
      </c>
      <c r="C2" s="9" t="s">
        <v>3</v>
      </c>
      <c r="D2" s="9"/>
      <c r="F2" s="13"/>
    </row>
    <row r="3" spans="1:9" ht="18.75" customHeight="1">
      <c r="A3" s="20" t="s">
        <v>4</v>
      </c>
      <c r="C3" s="9" t="s">
        <v>3</v>
      </c>
      <c r="D3" s="9"/>
      <c r="F3" s="13"/>
      <c r="H3" s="35"/>
      <c r="I3" s="35"/>
    </row>
    <row r="4" spans="1:9" ht="18.75" customHeight="1">
      <c r="A4" s="21" t="s">
        <v>5</v>
      </c>
      <c r="B4" s="34"/>
      <c r="C4" s="9" t="s">
        <v>6</v>
      </c>
      <c r="D4" s="34"/>
      <c r="E4" s="34"/>
      <c r="F4" s="14"/>
      <c r="H4" s="36"/>
      <c r="I4" s="36"/>
    </row>
    <row r="5" spans="1:9" ht="18.75" customHeight="1">
      <c r="A5" s="21" t="s">
        <v>7</v>
      </c>
      <c r="B5" s="34"/>
      <c r="C5" s="34" t="s">
        <v>8</v>
      </c>
      <c r="D5" s="34"/>
      <c r="E5" s="34"/>
      <c r="F5" s="14"/>
      <c r="H5" s="36"/>
      <c r="I5" s="36"/>
    </row>
    <row r="6" spans="1:9" ht="15.75" customHeight="1" thickBot="1">
      <c r="A6" s="22"/>
      <c r="B6" s="15"/>
      <c r="C6" s="16"/>
      <c r="D6" s="16"/>
      <c r="E6" s="16"/>
      <c r="F6" s="17"/>
      <c r="G6" s="37"/>
      <c r="H6" s="37"/>
      <c r="I6" s="37"/>
    </row>
    <row r="7" spans="1:17" ht="15.75" customHeight="1" thickBot="1">
      <c r="A7" s="23"/>
      <c r="B7" s="3"/>
      <c r="C7" s="3"/>
      <c r="D7" s="3"/>
      <c r="E7" s="26"/>
      <c r="F7" s="3"/>
      <c r="G7" s="3"/>
      <c r="L7" s="27"/>
      <c r="M7" s="27"/>
      <c r="N7" s="27"/>
      <c r="O7" s="27"/>
      <c r="P7" s="27"/>
      <c r="Q7" s="27"/>
    </row>
    <row r="8" spans="1:17" ht="32.25" customHeight="1" thickTop="1">
      <c r="A8" s="24" t="s">
        <v>9</v>
      </c>
      <c r="B8" s="5" t="s">
        <v>10</v>
      </c>
      <c r="C8" s="6" t="s">
        <v>11</v>
      </c>
      <c r="D8" s="6" t="s">
        <v>12</v>
      </c>
      <c r="E8" s="6" t="s">
        <v>13</v>
      </c>
      <c r="F8" s="6" t="s">
        <v>14</v>
      </c>
      <c r="G8" s="5" t="s">
        <v>15</v>
      </c>
      <c r="H8" s="5" t="s">
        <v>16</v>
      </c>
      <c r="I8" s="5" t="s">
        <v>17</v>
      </c>
      <c r="L8" s="18"/>
      <c r="M8" s="18"/>
      <c r="N8" s="18"/>
      <c r="O8" s="18"/>
      <c r="P8" s="18"/>
      <c r="Q8" s="18"/>
    </row>
    <row r="9" spans="1:17" ht="63.75" customHeight="1">
      <c r="A9" s="4" t="s">
        <v>18</v>
      </c>
      <c r="B9" s="10" t="s">
        <v>19</v>
      </c>
      <c r="C9" s="4">
        <v>4</v>
      </c>
      <c r="D9" s="4" t="s">
        <v>20</v>
      </c>
      <c r="E9" s="38"/>
      <c r="F9" s="7">
        <f aca="true" t="shared" si="0" ref="F9:F45">C9*E9</f>
        <v>0</v>
      </c>
      <c r="G9" s="8" t="s">
        <v>21</v>
      </c>
      <c r="H9" s="39"/>
      <c r="I9" s="39"/>
      <c r="L9" s="27"/>
      <c r="M9" s="27"/>
      <c r="N9" s="27"/>
      <c r="O9" s="27"/>
      <c r="P9" s="27"/>
      <c r="Q9" s="27"/>
    </row>
    <row r="10" spans="1:17" ht="63.75" customHeight="1">
      <c r="A10" s="4" t="s">
        <v>22</v>
      </c>
      <c r="B10" s="10" t="s">
        <v>23</v>
      </c>
      <c r="C10" s="4">
        <v>1</v>
      </c>
      <c r="D10" s="4" t="s">
        <v>20</v>
      </c>
      <c r="E10" s="38"/>
      <c r="F10" s="7">
        <f t="shared" si="0"/>
        <v>0</v>
      </c>
      <c r="G10" s="8" t="s">
        <v>24</v>
      </c>
      <c r="H10" s="40"/>
      <c r="I10" s="40"/>
      <c r="L10" s="27"/>
      <c r="M10" s="27"/>
      <c r="N10" s="27"/>
      <c r="O10" s="27"/>
      <c r="P10" s="27"/>
      <c r="Q10" s="27"/>
    </row>
    <row r="11" spans="1:17" ht="89.25" customHeight="1">
      <c r="A11" s="4" t="s">
        <v>25</v>
      </c>
      <c r="B11" s="10" t="s">
        <v>26</v>
      </c>
      <c r="C11" s="4">
        <v>4</v>
      </c>
      <c r="D11" s="4" t="s">
        <v>20</v>
      </c>
      <c r="E11" s="38"/>
      <c r="F11" s="7">
        <f t="shared" si="0"/>
        <v>0</v>
      </c>
      <c r="G11" s="8" t="s">
        <v>27</v>
      </c>
      <c r="H11" s="39"/>
      <c r="I11" s="39"/>
      <c r="L11" s="27"/>
      <c r="M11" s="27"/>
      <c r="N11" s="27"/>
      <c r="O11" s="27"/>
      <c r="P11" s="27"/>
      <c r="Q11" s="27"/>
    </row>
    <row r="12" spans="1:17" ht="51" customHeight="1">
      <c r="A12" s="4" t="s">
        <v>28</v>
      </c>
      <c r="B12" s="10" t="s">
        <v>29</v>
      </c>
      <c r="C12" s="4">
        <v>4</v>
      </c>
      <c r="D12" s="4" t="s">
        <v>20</v>
      </c>
      <c r="E12" s="38"/>
      <c r="F12" s="7">
        <f t="shared" si="0"/>
        <v>0</v>
      </c>
      <c r="G12" s="8" t="s">
        <v>30</v>
      </c>
      <c r="H12" s="39"/>
      <c r="I12" s="39"/>
      <c r="L12" s="27"/>
      <c r="M12" s="27"/>
      <c r="N12" s="27"/>
      <c r="O12" s="27"/>
      <c r="P12" s="27"/>
      <c r="Q12" s="27"/>
    </row>
    <row r="13" spans="1:17" ht="76.5" customHeight="1">
      <c r="A13" s="4" t="s">
        <v>31</v>
      </c>
      <c r="B13" s="10" t="s">
        <v>32</v>
      </c>
      <c r="C13" s="4">
        <v>4</v>
      </c>
      <c r="D13" s="4" t="s">
        <v>20</v>
      </c>
      <c r="E13" s="38"/>
      <c r="F13" s="7">
        <f t="shared" si="0"/>
        <v>0</v>
      </c>
      <c r="G13" s="8" t="s">
        <v>33</v>
      </c>
      <c r="H13" s="40"/>
      <c r="I13" s="40"/>
      <c r="L13" s="27"/>
      <c r="M13" s="27"/>
      <c r="N13" s="27"/>
      <c r="O13" s="27"/>
      <c r="P13" s="27"/>
      <c r="Q13" s="27"/>
    </row>
    <row r="14" spans="1:17" ht="51" customHeight="1">
      <c r="A14" s="4" t="s">
        <v>34</v>
      </c>
      <c r="B14" s="10" t="s">
        <v>35</v>
      </c>
      <c r="C14" s="4">
        <v>4</v>
      </c>
      <c r="D14" s="4" t="s">
        <v>20</v>
      </c>
      <c r="E14" s="38"/>
      <c r="F14" s="7">
        <f t="shared" si="0"/>
        <v>0</v>
      </c>
      <c r="G14" s="8" t="s">
        <v>36</v>
      </c>
      <c r="H14" s="40"/>
      <c r="I14" s="40"/>
      <c r="L14" s="27"/>
      <c r="M14" s="27"/>
      <c r="N14" s="27"/>
      <c r="O14" s="27"/>
      <c r="P14" s="27"/>
      <c r="Q14" s="27"/>
    </row>
    <row r="15" spans="1:17" ht="38.25" customHeight="1">
      <c r="A15" s="4" t="s">
        <v>37</v>
      </c>
      <c r="B15" s="10" t="s">
        <v>38</v>
      </c>
      <c r="C15" s="4">
        <v>4</v>
      </c>
      <c r="D15" s="4" t="s">
        <v>20</v>
      </c>
      <c r="E15" s="38"/>
      <c r="F15" s="7">
        <f t="shared" si="0"/>
        <v>0</v>
      </c>
      <c r="G15" s="8" t="s">
        <v>39</v>
      </c>
      <c r="H15" s="39"/>
      <c r="I15" s="39"/>
      <c r="L15" s="27"/>
      <c r="M15" s="27"/>
      <c r="N15" s="27"/>
      <c r="O15" s="27"/>
      <c r="P15" s="27"/>
      <c r="Q15" s="27"/>
    </row>
    <row r="16" spans="1:17" ht="51" customHeight="1">
      <c r="A16" s="4" t="s">
        <v>40</v>
      </c>
      <c r="B16" s="10" t="s">
        <v>41</v>
      </c>
      <c r="C16" s="4">
        <v>4</v>
      </c>
      <c r="D16" s="4" t="s">
        <v>20</v>
      </c>
      <c r="E16" s="38"/>
      <c r="F16" s="7">
        <f t="shared" si="0"/>
        <v>0</v>
      </c>
      <c r="G16" s="8" t="s">
        <v>42</v>
      </c>
      <c r="H16" s="39"/>
      <c r="I16" s="39"/>
      <c r="L16" s="27"/>
      <c r="M16" s="27"/>
      <c r="N16" s="27"/>
      <c r="O16" s="27"/>
      <c r="P16" s="27"/>
      <c r="Q16" s="27"/>
    </row>
    <row r="17" spans="1:17" ht="51" customHeight="1">
      <c r="A17" s="4" t="s">
        <v>43</v>
      </c>
      <c r="B17" s="10" t="s">
        <v>44</v>
      </c>
      <c r="C17" s="4">
        <v>4</v>
      </c>
      <c r="D17" s="4" t="s">
        <v>20</v>
      </c>
      <c r="E17" s="38"/>
      <c r="F17" s="7">
        <f t="shared" si="0"/>
        <v>0</v>
      </c>
      <c r="G17" s="8" t="s">
        <v>45</v>
      </c>
      <c r="H17" s="39"/>
      <c r="I17" s="39"/>
      <c r="L17" s="27"/>
      <c r="M17" s="27"/>
      <c r="N17" s="27"/>
      <c r="O17" s="27"/>
      <c r="P17" s="27"/>
      <c r="Q17" s="27"/>
    </row>
    <row r="18" spans="1:17" ht="38.25" customHeight="1">
      <c r="A18" s="4" t="s">
        <v>46</v>
      </c>
      <c r="B18" s="10" t="s">
        <v>47</v>
      </c>
      <c r="C18" s="4">
        <v>4</v>
      </c>
      <c r="D18" s="4" t="s">
        <v>20</v>
      </c>
      <c r="E18" s="38"/>
      <c r="F18" s="7">
        <f t="shared" si="0"/>
        <v>0</v>
      </c>
      <c r="G18" s="8" t="s">
        <v>48</v>
      </c>
      <c r="H18" s="39"/>
      <c r="I18" s="39"/>
      <c r="L18" s="27"/>
      <c r="M18" s="27"/>
      <c r="N18" s="27"/>
      <c r="O18" s="27"/>
      <c r="P18" s="27"/>
      <c r="Q18" s="27"/>
    </row>
    <row r="19" spans="1:17" ht="63.75" customHeight="1">
      <c r="A19" s="4" t="s">
        <v>49</v>
      </c>
      <c r="B19" s="10" t="s">
        <v>50</v>
      </c>
      <c r="C19" s="4">
        <v>4</v>
      </c>
      <c r="D19" s="4" t="s">
        <v>20</v>
      </c>
      <c r="E19" s="38"/>
      <c r="F19" s="7">
        <f t="shared" si="0"/>
        <v>0</v>
      </c>
      <c r="G19" s="8" t="s">
        <v>51</v>
      </c>
      <c r="H19" s="39"/>
      <c r="I19" s="39"/>
      <c r="L19" s="27"/>
      <c r="M19" s="27"/>
      <c r="N19" s="27"/>
      <c r="O19" s="27"/>
      <c r="P19" s="27"/>
      <c r="Q19" s="27"/>
    </row>
    <row r="20" spans="1:17" ht="409.5" customHeight="1">
      <c r="A20" s="4" t="s">
        <v>52</v>
      </c>
      <c r="B20" s="10" t="s">
        <v>53</v>
      </c>
      <c r="C20" s="4">
        <v>5</v>
      </c>
      <c r="D20" s="4" t="s">
        <v>20</v>
      </c>
      <c r="E20" s="38"/>
      <c r="F20" s="7">
        <f t="shared" si="0"/>
        <v>0</v>
      </c>
      <c r="G20" s="8" t="s">
        <v>54</v>
      </c>
      <c r="H20" s="39"/>
      <c r="I20" s="39"/>
      <c r="L20" s="27"/>
      <c r="M20" s="27"/>
      <c r="N20" s="27"/>
      <c r="O20" s="27"/>
      <c r="P20" s="27"/>
      <c r="Q20" s="27"/>
    </row>
    <row r="21" spans="1:17" ht="102" customHeight="1">
      <c r="A21" s="4" t="s">
        <v>55</v>
      </c>
      <c r="B21" s="10" t="s">
        <v>56</v>
      </c>
      <c r="C21" s="4">
        <v>2</v>
      </c>
      <c r="D21" s="4" t="s">
        <v>20</v>
      </c>
      <c r="E21" s="38"/>
      <c r="F21" s="7">
        <f t="shared" si="0"/>
        <v>0</v>
      </c>
      <c r="G21" s="8" t="s">
        <v>57</v>
      </c>
      <c r="H21" s="40"/>
      <c r="I21" s="40"/>
      <c r="L21" s="27"/>
      <c r="M21" s="27"/>
      <c r="N21" s="27"/>
      <c r="O21" s="27"/>
      <c r="P21" s="27"/>
      <c r="Q21" s="27"/>
    </row>
    <row r="22" spans="1:17" ht="114.75" customHeight="1">
      <c r="A22" s="4" t="s">
        <v>58</v>
      </c>
      <c r="B22" s="10" t="s">
        <v>59</v>
      </c>
      <c r="C22" s="4">
        <v>2</v>
      </c>
      <c r="D22" s="4" t="s">
        <v>20</v>
      </c>
      <c r="E22" s="38"/>
      <c r="F22" s="7">
        <f t="shared" si="0"/>
        <v>0</v>
      </c>
      <c r="G22" s="8" t="s">
        <v>60</v>
      </c>
      <c r="H22" s="40"/>
      <c r="I22" s="40"/>
      <c r="L22" s="27"/>
      <c r="M22" s="27"/>
      <c r="N22" s="27"/>
      <c r="O22" s="27"/>
      <c r="P22" s="27"/>
      <c r="Q22" s="27"/>
    </row>
    <row r="23" spans="1:17" ht="89.25" customHeight="1">
      <c r="A23" s="4" t="s">
        <v>61</v>
      </c>
      <c r="B23" s="10" t="s">
        <v>62</v>
      </c>
      <c r="C23" s="4">
        <v>2</v>
      </c>
      <c r="D23" s="4" t="s">
        <v>20</v>
      </c>
      <c r="E23" s="38"/>
      <c r="F23" s="7">
        <f t="shared" si="0"/>
        <v>0</v>
      </c>
      <c r="G23" s="8" t="s">
        <v>63</v>
      </c>
      <c r="H23" s="39"/>
      <c r="I23" s="39"/>
      <c r="L23" s="27"/>
      <c r="M23" s="27"/>
      <c r="N23" s="27"/>
      <c r="O23" s="27"/>
      <c r="P23" s="27"/>
      <c r="Q23" s="27"/>
    </row>
    <row r="24" spans="1:17" ht="63.75" customHeight="1">
      <c r="A24" s="4" t="s">
        <v>64</v>
      </c>
      <c r="B24" s="10" t="s">
        <v>65</v>
      </c>
      <c r="C24" s="4">
        <v>1</v>
      </c>
      <c r="D24" s="4" t="s">
        <v>20</v>
      </c>
      <c r="E24" s="38"/>
      <c r="F24" s="7">
        <f t="shared" si="0"/>
        <v>0</v>
      </c>
      <c r="G24" s="8" t="s">
        <v>66</v>
      </c>
      <c r="H24" s="39"/>
      <c r="I24" s="39"/>
      <c r="L24" s="27"/>
      <c r="M24" s="27"/>
      <c r="N24" s="27"/>
      <c r="O24" s="27"/>
      <c r="P24" s="27"/>
      <c r="Q24" s="27"/>
    </row>
    <row r="25" spans="1:17" ht="76.5" customHeight="1">
      <c r="A25" s="4" t="s">
        <v>67</v>
      </c>
      <c r="B25" s="10" t="s">
        <v>68</v>
      </c>
      <c r="C25" s="4">
        <v>2</v>
      </c>
      <c r="D25" s="4" t="s">
        <v>20</v>
      </c>
      <c r="E25" s="38"/>
      <c r="F25" s="7">
        <f t="shared" si="0"/>
        <v>0</v>
      </c>
      <c r="G25" s="8" t="s">
        <v>69</v>
      </c>
      <c r="H25" s="39"/>
      <c r="I25" s="39"/>
      <c r="L25" s="27"/>
      <c r="M25" s="27"/>
      <c r="N25" s="27"/>
      <c r="O25" s="27"/>
      <c r="P25" s="27"/>
      <c r="Q25" s="27"/>
    </row>
    <row r="26" spans="1:17" ht="38.25" customHeight="1">
      <c r="A26" s="4" t="s">
        <v>70</v>
      </c>
      <c r="B26" s="10" t="s">
        <v>71</v>
      </c>
      <c r="C26" s="4">
        <v>6</v>
      </c>
      <c r="D26" s="4" t="s">
        <v>20</v>
      </c>
      <c r="E26" s="38"/>
      <c r="F26" s="7">
        <f t="shared" si="0"/>
        <v>0</v>
      </c>
      <c r="G26" s="8" t="s">
        <v>72</v>
      </c>
      <c r="H26" s="39"/>
      <c r="I26" s="39"/>
      <c r="L26" s="27"/>
      <c r="M26" s="27"/>
      <c r="N26" s="27"/>
      <c r="O26" s="27"/>
      <c r="P26" s="27"/>
      <c r="Q26" s="27"/>
    </row>
    <row r="27" spans="1:17" ht="38.25" customHeight="1">
      <c r="A27" s="4" t="s">
        <v>73</v>
      </c>
      <c r="B27" s="10" t="s">
        <v>74</v>
      </c>
      <c r="C27" s="4">
        <v>4</v>
      </c>
      <c r="D27" s="4" t="s">
        <v>20</v>
      </c>
      <c r="E27" s="38"/>
      <c r="F27" s="7">
        <f t="shared" si="0"/>
        <v>0</v>
      </c>
      <c r="G27" s="8" t="s">
        <v>75</v>
      </c>
      <c r="H27" s="39"/>
      <c r="I27" s="39"/>
      <c r="L27" s="27"/>
      <c r="M27" s="27"/>
      <c r="N27" s="27"/>
      <c r="O27" s="27"/>
      <c r="P27" s="27"/>
      <c r="Q27" s="27"/>
    </row>
    <row r="28" spans="1:17" ht="63.75" customHeight="1">
      <c r="A28" s="4" t="s">
        <v>76</v>
      </c>
      <c r="B28" s="10" t="s">
        <v>77</v>
      </c>
      <c r="C28" s="4">
        <v>2</v>
      </c>
      <c r="D28" s="4" t="s">
        <v>20</v>
      </c>
      <c r="E28" s="38"/>
      <c r="F28" s="7">
        <f t="shared" si="0"/>
        <v>0</v>
      </c>
      <c r="G28" s="8" t="s">
        <v>78</v>
      </c>
      <c r="H28" s="39"/>
      <c r="I28" s="39"/>
      <c r="L28" s="27"/>
      <c r="M28" s="27"/>
      <c r="N28" s="27"/>
      <c r="O28" s="27"/>
      <c r="P28" s="27"/>
      <c r="Q28" s="27"/>
    </row>
    <row r="29" spans="1:17" ht="63.75" customHeight="1">
      <c r="A29" s="4" t="s">
        <v>79</v>
      </c>
      <c r="B29" s="10" t="s">
        <v>80</v>
      </c>
      <c r="C29" s="4">
        <v>14</v>
      </c>
      <c r="D29" s="4" t="s">
        <v>20</v>
      </c>
      <c r="E29" s="38"/>
      <c r="F29" s="7">
        <f t="shared" si="0"/>
        <v>0</v>
      </c>
      <c r="G29" s="8" t="s">
        <v>81</v>
      </c>
      <c r="H29" s="39"/>
      <c r="I29" s="39"/>
      <c r="L29" s="27"/>
      <c r="M29" s="27"/>
      <c r="N29" s="27"/>
      <c r="O29" s="27"/>
      <c r="P29" s="27"/>
      <c r="Q29" s="27"/>
    </row>
    <row r="30" spans="1:17" ht="38.25" customHeight="1">
      <c r="A30" s="4" t="s">
        <v>82</v>
      </c>
      <c r="B30" s="10" t="s">
        <v>83</v>
      </c>
      <c r="C30" s="4">
        <v>8</v>
      </c>
      <c r="D30" s="4" t="s">
        <v>20</v>
      </c>
      <c r="E30" s="38"/>
      <c r="F30" s="7">
        <f t="shared" si="0"/>
        <v>0</v>
      </c>
      <c r="G30" s="8" t="s">
        <v>84</v>
      </c>
      <c r="H30" s="39"/>
      <c r="I30" s="39"/>
      <c r="L30" s="27"/>
      <c r="M30" s="27"/>
      <c r="N30" s="27"/>
      <c r="O30" s="27"/>
      <c r="P30" s="27"/>
      <c r="Q30" s="27"/>
    </row>
    <row r="31" spans="1:17" ht="76.5" customHeight="1">
      <c r="A31" s="4" t="s">
        <v>85</v>
      </c>
      <c r="B31" s="10" t="s">
        <v>86</v>
      </c>
      <c r="C31" s="4">
        <v>0</v>
      </c>
      <c r="D31" s="4" t="s">
        <v>20</v>
      </c>
      <c r="E31" s="38"/>
      <c r="F31" s="7">
        <f t="shared" si="0"/>
        <v>0</v>
      </c>
      <c r="G31" s="8" t="s">
        <v>87</v>
      </c>
      <c r="H31" s="39"/>
      <c r="I31" s="39"/>
      <c r="L31" s="27"/>
      <c r="M31" s="27"/>
      <c r="N31" s="27"/>
      <c r="O31" s="27"/>
      <c r="P31" s="27"/>
      <c r="Q31" s="27"/>
    </row>
    <row r="32" spans="1:17" ht="89.25" customHeight="1">
      <c r="A32" s="4" t="s">
        <v>88</v>
      </c>
      <c r="B32" s="10" t="s">
        <v>89</v>
      </c>
      <c r="C32" s="4">
        <v>2</v>
      </c>
      <c r="D32" s="4" t="s">
        <v>20</v>
      </c>
      <c r="E32" s="38"/>
      <c r="F32" s="7">
        <f t="shared" si="0"/>
        <v>0</v>
      </c>
      <c r="G32" s="8" t="s">
        <v>90</v>
      </c>
      <c r="H32" s="39"/>
      <c r="I32" s="39"/>
      <c r="L32" s="27"/>
      <c r="M32" s="27"/>
      <c r="N32" s="27"/>
      <c r="O32" s="27"/>
      <c r="P32" s="27"/>
      <c r="Q32" s="27"/>
    </row>
    <row r="33" spans="1:17" ht="89.25" customHeight="1">
      <c r="A33" s="4" t="s">
        <v>91</v>
      </c>
      <c r="B33" s="10" t="s">
        <v>92</v>
      </c>
      <c r="C33" s="4">
        <v>3</v>
      </c>
      <c r="D33" s="4" t="s">
        <v>20</v>
      </c>
      <c r="E33" s="38"/>
      <c r="F33" s="7">
        <f t="shared" si="0"/>
        <v>0</v>
      </c>
      <c r="G33" s="8" t="s">
        <v>93</v>
      </c>
      <c r="H33" s="39"/>
      <c r="I33" s="39"/>
      <c r="L33" s="27"/>
      <c r="M33" s="27"/>
      <c r="N33" s="27"/>
      <c r="O33" s="27"/>
      <c r="P33" s="27"/>
      <c r="Q33" s="27"/>
    </row>
    <row r="34" spans="1:17" ht="89.25" customHeight="1">
      <c r="A34" s="4" t="s">
        <v>94</v>
      </c>
      <c r="B34" s="10" t="s">
        <v>95</v>
      </c>
      <c r="C34" s="4">
        <v>1</v>
      </c>
      <c r="D34" s="4" t="s">
        <v>20</v>
      </c>
      <c r="E34" s="38"/>
      <c r="F34" s="7">
        <f t="shared" si="0"/>
        <v>0</v>
      </c>
      <c r="G34" s="8" t="s">
        <v>96</v>
      </c>
      <c r="H34" s="39"/>
      <c r="I34" s="39"/>
      <c r="L34" s="27"/>
      <c r="M34" s="27"/>
      <c r="N34" s="27"/>
      <c r="O34" s="27"/>
      <c r="P34" s="27"/>
      <c r="Q34" s="27"/>
    </row>
    <row r="35" spans="1:17" ht="51" customHeight="1">
      <c r="A35" s="4" t="s">
        <v>97</v>
      </c>
      <c r="B35" s="10" t="s">
        <v>98</v>
      </c>
      <c r="C35" s="4">
        <v>3</v>
      </c>
      <c r="D35" s="4" t="s">
        <v>20</v>
      </c>
      <c r="E35" s="38"/>
      <c r="F35" s="7">
        <f t="shared" si="0"/>
        <v>0</v>
      </c>
      <c r="G35" s="8" t="s">
        <v>99</v>
      </c>
      <c r="H35" s="39"/>
      <c r="I35" s="39"/>
      <c r="L35" s="27"/>
      <c r="M35" s="27"/>
      <c r="N35" s="27"/>
      <c r="O35" s="27"/>
      <c r="P35" s="27"/>
      <c r="Q35" s="27"/>
    </row>
    <row r="36" spans="1:17" ht="51" customHeight="1">
      <c r="A36" s="4" t="s">
        <v>100</v>
      </c>
      <c r="B36" s="10" t="s">
        <v>101</v>
      </c>
      <c r="C36" s="4">
        <v>360</v>
      </c>
      <c r="D36" s="4" t="s">
        <v>102</v>
      </c>
      <c r="E36" s="38"/>
      <c r="F36" s="7">
        <f t="shared" si="0"/>
        <v>0</v>
      </c>
      <c r="G36" s="8" t="s">
        <v>103</v>
      </c>
      <c r="H36" s="39"/>
      <c r="I36" s="39"/>
      <c r="L36" s="27"/>
      <c r="M36" s="27"/>
      <c r="N36" s="27"/>
      <c r="O36" s="27"/>
      <c r="P36" s="27"/>
      <c r="Q36" s="27"/>
    </row>
    <row r="37" spans="1:17" ht="15">
      <c r="A37" s="4" t="s">
        <v>104</v>
      </c>
      <c r="B37" s="10" t="s">
        <v>105</v>
      </c>
      <c r="C37" s="4">
        <v>120</v>
      </c>
      <c r="D37" s="4" t="s">
        <v>102</v>
      </c>
      <c r="E37" s="38"/>
      <c r="F37" s="7">
        <f t="shared" si="0"/>
        <v>0</v>
      </c>
      <c r="G37" s="8"/>
      <c r="H37" s="39"/>
      <c r="I37" s="39"/>
      <c r="L37" s="27"/>
      <c r="M37" s="27"/>
      <c r="N37" s="27"/>
      <c r="O37" s="27"/>
      <c r="P37" s="27"/>
      <c r="Q37" s="27"/>
    </row>
    <row r="38" spans="1:17" ht="15">
      <c r="A38" s="4" t="s">
        <v>106</v>
      </c>
      <c r="B38" s="10" t="s">
        <v>107</v>
      </c>
      <c r="C38" s="4">
        <v>40</v>
      </c>
      <c r="D38" s="4" t="s">
        <v>102</v>
      </c>
      <c r="E38" s="38"/>
      <c r="F38" s="7">
        <f t="shared" si="0"/>
        <v>0</v>
      </c>
      <c r="G38" s="8"/>
      <c r="H38" s="39"/>
      <c r="I38" s="39"/>
      <c r="L38" s="27"/>
      <c r="M38" s="27"/>
      <c r="N38" s="27"/>
      <c r="O38" s="27"/>
      <c r="P38" s="27"/>
      <c r="Q38" s="27"/>
    </row>
    <row r="39" spans="1:17" ht="25.5" customHeight="1">
      <c r="A39" s="4" t="s">
        <v>108</v>
      </c>
      <c r="B39" s="10" t="s">
        <v>109</v>
      </c>
      <c r="C39" s="4">
        <v>4</v>
      </c>
      <c r="D39" s="4" t="s">
        <v>20</v>
      </c>
      <c r="E39" s="38"/>
      <c r="F39" s="7">
        <f t="shared" si="0"/>
        <v>0</v>
      </c>
      <c r="G39" s="8" t="s">
        <v>110</v>
      </c>
      <c r="H39" s="39"/>
      <c r="I39" s="39"/>
      <c r="L39" s="27"/>
      <c r="M39" s="27"/>
      <c r="N39" s="27"/>
      <c r="O39" s="27"/>
      <c r="P39" s="27"/>
      <c r="Q39" s="27"/>
    </row>
    <row r="40" spans="1:17" ht="25.5" customHeight="1">
      <c r="A40" s="4" t="s">
        <v>111</v>
      </c>
      <c r="B40" s="10" t="s">
        <v>112</v>
      </c>
      <c r="C40" s="4">
        <v>2</v>
      </c>
      <c r="D40" s="4" t="s">
        <v>20</v>
      </c>
      <c r="E40" s="38"/>
      <c r="F40" s="7">
        <f t="shared" si="0"/>
        <v>0</v>
      </c>
      <c r="G40" s="8" t="s">
        <v>113</v>
      </c>
      <c r="H40" s="39"/>
      <c r="I40" s="39"/>
      <c r="L40" s="27"/>
      <c r="M40" s="27"/>
      <c r="N40" s="27"/>
      <c r="O40" s="27"/>
      <c r="P40" s="27"/>
      <c r="Q40" s="27"/>
    </row>
    <row r="41" spans="1:17" ht="89.25" customHeight="1">
      <c r="A41" s="4" t="s">
        <v>114</v>
      </c>
      <c r="B41" s="10" t="s">
        <v>115</v>
      </c>
      <c r="C41" s="4">
        <v>4</v>
      </c>
      <c r="D41" s="4" t="s">
        <v>20</v>
      </c>
      <c r="E41" s="38"/>
      <c r="F41" s="7">
        <f t="shared" si="0"/>
        <v>0</v>
      </c>
      <c r="G41" s="8" t="s">
        <v>116</v>
      </c>
      <c r="H41" s="39"/>
      <c r="I41" s="39"/>
      <c r="L41" s="27"/>
      <c r="M41" s="27"/>
      <c r="N41" s="27"/>
      <c r="O41" s="27"/>
      <c r="P41" s="27"/>
      <c r="Q41" s="27"/>
    </row>
    <row r="42" spans="1:17" ht="38.25" customHeight="1">
      <c r="A42" s="4" t="s">
        <v>117</v>
      </c>
      <c r="B42" s="10" t="s">
        <v>118</v>
      </c>
      <c r="C42" s="4">
        <v>3</v>
      </c>
      <c r="D42" s="4" t="s">
        <v>20</v>
      </c>
      <c r="E42" s="38"/>
      <c r="F42" s="7">
        <f t="shared" si="0"/>
        <v>0</v>
      </c>
      <c r="G42" s="8" t="s">
        <v>119</v>
      </c>
      <c r="H42" s="39"/>
      <c r="I42" s="39"/>
      <c r="L42" s="27"/>
      <c r="M42" s="27"/>
      <c r="N42" s="27"/>
      <c r="O42" s="27"/>
      <c r="P42" s="27"/>
      <c r="Q42" s="27"/>
    </row>
    <row r="43" spans="1:17" ht="38.25" customHeight="1">
      <c r="A43" s="4" t="s">
        <v>120</v>
      </c>
      <c r="B43" s="10" t="s">
        <v>121</v>
      </c>
      <c r="C43" s="4">
        <v>4</v>
      </c>
      <c r="D43" s="4" t="s">
        <v>20</v>
      </c>
      <c r="E43" s="38"/>
      <c r="F43" s="7">
        <f t="shared" si="0"/>
        <v>0</v>
      </c>
      <c r="G43" s="8" t="s">
        <v>122</v>
      </c>
      <c r="H43" s="39"/>
      <c r="I43" s="39"/>
      <c r="L43" s="27"/>
      <c r="M43" s="27"/>
      <c r="N43" s="27"/>
      <c r="O43" s="27"/>
      <c r="P43" s="27"/>
      <c r="Q43" s="27"/>
    </row>
    <row r="44" spans="1:17" ht="25.5" customHeight="1">
      <c r="A44" s="4" t="s">
        <v>123</v>
      </c>
      <c r="B44" s="10" t="s">
        <v>124</v>
      </c>
      <c r="C44" s="4">
        <v>5</v>
      </c>
      <c r="D44" s="4" t="s">
        <v>125</v>
      </c>
      <c r="E44" s="38"/>
      <c r="F44" s="7">
        <f t="shared" si="0"/>
        <v>0</v>
      </c>
      <c r="G44" s="8" t="s">
        <v>126</v>
      </c>
      <c r="H44" s="39"/>
      <c r="I44" s="39"/>
      <c r="L44" s="27"/>
      <c r="M44" s="27"/>
      <c r="N44" s="27"/>
      <c r="O44" s="27"/>
      <c r="P44" s="27"/>
      <c r="Q44" s="27"/>
    </row>
    <row r="45" spans="1:17" ht="63.75" customHeight="1">
      <c r="A45" s="4" t="s">
        <v>127</v>
      </c>
      <c r="B45" s="10" t="s">
        <v>128</v>
      </c>
      <c r="C45" s="4">
        <v>1</v>
      </c>
      <c r="D45" s="4" t="s">
        <v>20</v>
      </c>
      <c r="E45" s="38"/>
      <c r="F45" s="7">
        <f t="shared" si="0"/>
        <v>0</v>
      </c>
      <c r="G45" s="8" t="s">
        <v>129</v>
      </c>
      <c r="H45" s="39"/>
      <c r="I45" s="39"/>
      <c r="L45" s="27"/>
      <c r="M45" s="27"/>
      <c r="N45" s="27"/>
      <c r="O45" s="27"/>
      <c r="P45" s="27"/>
      <c r="Q45" s="27"/>
    </row>
    <row r="46" spans="1:17" ht="15">
      <c r="A46" s="4" t="s">
        <v>130</v>
      </c>
      <c r="B46" s="10" t="s">
        <v>131</v>
      </c>
      <c r="C46" s="4">
        <v>32</v>
      </c>
      <c r="D46" s="4" t="s">
        <v>132</v>
      </c>
      <c r="E46" s="41"/>
      <c r="F46" s="41"/>
      <c r="G46" s="8"/>
      <c r="H46" s="39"/>
      <c r="I46" s="39"/>
      <c r="L46" s="27"/>
      <c r="M46" s="27"/>
      <c r="N46" s="27"/>
      <c r="O46" s="27"/>
      <c r="P46" s="27"/>
      <c r="Q46" s="27"/>
    </row>
    <row r="47" spans="1:17" ht="15">
      <c r="A47" s="4" t="s">
        <v>133</v>
      </c>
      <c r="B47" s="10" t="s">
        <v>134</v>
      </c>
      <c r="C47" s="4">
        <v>9</v>
      </c>
      <c r="D47" s="4" t="s">
        <v>132</v>
      </c>
      <c r="E47" s="41"/>
      <c r="F47" s="41"/>
      <c r="G47" s="8"/>
      <c r="H47" s="39"/>
      <c r="I47" s="39"/>
      <c r="L47" s="27"/>
      <c r="M47" s="27"/>
      <c r="N47" s="27"/>
      <c r="O47" s="27"/>
      <c r="P47" s="27"/>
      <c r="Q47" s="27"/>
    </row>
    <row r="48" spans="1:17" ht="15">
      <c r="A48" s="4" t="s">
        <v>135</v>
      </c>
      <c r="B48" s="10" t="s">
        <v>136</v>
      </c>
      <c r="C48" s="4">
        <v>36</v>
      </c>
      <c r="D48" s="4" t="s">
        <v>132</v>
      </c>
      <c r="E48" s="41"/>
      <c r="F48" s="41"/>
      <c r="G48" s="8"/>
      <c r="H48" s="39"/>
      <c r="I48" s="39"/>
      <c r="L48" s="27"/>
      <c r="M48" s="27"/>
      <c r="N48" s="27"/>
      <c r="O48" s="27"/>
      <c r="P48" s="27"/>
      <c r="Q48" s="27"/>
    </row>
    <row r="49" spans="1:17" ht="15">
      <c r="A49" s="4" t="s">
        <v>137</v>
      </c>
      <c r="B49" s="10" t="s">
        <v>138</v>
      </c>
      <c r="C49" s="4">
        <v>36</v>
      </c>
      <c r="D49" s="4" t="s">
        <v>132</v>
      </c>
      <c r="E49" s="41"/>
      <c r="F49" s="41"/>
      <c r="G49" s="8"/>
      <c r="H49" s="39"/>
      <c r="I49" s="39"/>
      <c r="L49" s="27"/>
      <c r="M49" s="27"/>
      <c r="N49" s="27"/>
      <c r="O49" s="27"/>
      <c r="P49" s="27"/>
      <c r="Q49" s="27"/>
    </row>
    <row r="50" spans="1:17" ht="15">
      <c r="A50" s="4" t="s">
        <v>139</v>
      </c>
      <c r="B50" s="10" t="s">
        <v>140</v>
      </c>
      <c r="C50" s="4">
        <v>216</v>
      </c>
      <c r="D50" s="4" t="s">
        <v>132</v>
      </c>
      <c r="E50" s="41"/>
      <c r="F50" s="41"/>
      <c r="G50" s="8"/>
      <c r="H50" s="39"/>
      <c r="I50" s="39"/>
      <c r="L50" s="27"/>
      <c r="M50" s="27"/>
      <c r="N50" s="27"/>
      <c r="O50" s="27"/>
      <c r="P50" s="27"/>
      <c r="Q50" s="27"/>
    </row>
    <row r="51" spans="1:17" ht="15">
      <c r="A51" s="4" t="s">
        <v>141</v>
      </c>
      <c r="B51" s="10" t="s">
        <v>142</v>
      </c>
      <c r="C51" s="4">
        <v>64</v>
      </c>
      <c r="D51" s="4" t="s">
        <v>132</v>
      </c>
      <c r="E51" s="41"/>
      <c r="F51" s="41"/>
      <c r="G51" s="8"/>
      <c r="H51" s="39"/>
      <c r="I51" s="39"/>
      <c r="L51" s="27"/>
      <c r="M51" s="27"/>
      <c r="N51" s="27"/>
      <c r="O51" s="27"/>
      <c r="P51" s="27"/>
      <c r="Q51" s="27"/>
    </row>
    <row r="52" spans="1:17" ht="15">
      <c r="A52" s="4" t="s">
        <v>143</v>
      </c>
      <c r="B52" s="10" t="s">
        <v>144</v>
      </c>
      <c r="C52" s="4">
        <v>32</v>
      </c>
      <c r="D52" s="4" t="s">
        <v>132</v>
      </c>
      <c r="E52" s="41"/>
      <c r="F52" s="41"/>
      <c r="G52" s="8"/>
      <c r="H52" s="39"/>
      <c r="I52" s="39"/>
      <c r="L52" s="27"/>
      <c r="M52" s="27"/>
      <c r="N52" s="27"/>
      <c r="O52" s="27"/>
      <c r="P52" s="27"/>
      <c r="Q52" s="27"/>
    </row>
    <row r="53" spans="1:17" ht="15">
      <c r="A53" s="4" t="s">
        <v>145</v>
      </c>
      <c r="B53" s="10" t="s">
        <v>146</v>
      </c>
      <c r="C53" s="4">
        <v>17</v>
      </c>
      <c r="D53" s="4" t="s">
        <v>132</v>
      </c>
      <c r="E53" s="41"/>
      <c r="F53" s="41"/>
      <c r="G53" s="8"/>
      <c r="H53" s="39"/>
      <c r="I53" s="39"/>
      <c r="L53" s="27"/>
      <c r="M53" s="27"/>
      <c r="N53" s="27"/>
      <c r="O53" s="27"/>
      <c r="P53" s="27"/>
      <c r="Q53" s="27"/>
    </row>
    <row r="54" spans="1:17" ht="51" customHeight="1">
      <c r="A54" s="4" t="s">
        <v>147</v>
      </c>
      <c r="B54" s="10" t="s">
        <v>148</v>
      </c>
      <c r="C54" s="4">
        <v>1</v>
      </c>
      <c r="D54" s="4" t="s">
        <v>125</v>
      </c>
      <c r="E54" s="38"/>
      <c r="F54" s="7">
        <f>C54*E54</f>
        <v>0</v>
      </c>
      <c r="G54" s="8" t="s">
        <v>149</v>
      </c>
      <c r="H54" s="39"/>
      <c r="I54" s="39"/>
      <c r="L54" s="27"/>
      <c r="M54" s="27"/>
      <c r="N54" s="27"/>
      <c r="O54" s="27"/>
      <c r="P54" s="27"/>
      <c r="Q54" s="27"/>
    </row>
    <row r="55" spans="1:17" ht="16.5" customHeight="1">
      <c r="A55" s="28"/>
      <c r="B55" s="1"/>
      <c r="C55" s="2"/>
      <c r="D55" s="2"/>
      <c r="E55" s="31"/>
      <c r="F55" s="31"/>
      <c r="G55" s="32"/>
      <c r="L55" s="27"/>
      <c r="M55" s="27"/>
      <c r="N55" s="27"/>
      <c r="O55" s="27"/>
      <c r="P55" s="27"/>
      <c r="Q55" s="27"/>
    </row>
    <row r="56" spans="1:17" ht="16.5" customHeight="1">
      <c r="A56" s="28"/>
      <c r="B56" s="1"/>
      <c r="C56" s="2"/>
      <c r="D56" s="2"/>
      <c r="E56" s="31"/>
      <c r="F56" s="31"/>
      <c r="G56" s="32"/>
      <c r="L56" s="33"/>
      <c r="M56" s="33"/>
      <c r="N56" s="33"/>
      <c r="O56" s="33"/>
      <c r="P56" s="33"/>
      <c r="Q56" s="33"/>
    </row>
    <row r="57" spans="2:16" ht="15">
      <c r="B57" s="30" t="s">
        <v>150</v>
      </c>
      <c r="D57" s="9"/>
      <c r="F57" s="29">
        <f>SUM(F9:F54)</f>
        <v>0</v>
      </c>
      <c r="P57" s="27"/>
    </row>
    <row r="58" spans="4:16" ht="15">
      <c r="D58" s="9"/>
      <c r="P58" s="27"/>
    </row>
    <row r="59" spans="4:16" ht="15">
      <c r="D59" s="9"/>
      <c r="P59" s="27"/>
    </row>
    <row r="60" spans="4:16" ht="15">
      <c r="D60" s="9"/>
      <c r="P60" s="27"/>
    </row>
    <row r="61" spans="4:16" ht="15">
      <c r="D61" s="9"/>
      <c r="P61" s="27"/>
    </row>
    <row r="62" spans="4:16" ht="15">
      <c r="D62" s="9"/>
      <c r="P62" s="27"/>
    </row>
    <row r="63" spans="4:16" ht="15">
      <c r="D63" s="9"/>
      <c r="P63" s="27"/>
    </row>
    <row r="64" spans="4:16" ht="15">
      <c r="D64" s="9"/>
      <c r="P64" s="27"/>
    </row>
    <row r="65" ht="15">
      <c r="P65" s="27"/>
    </row>
    <row r="66" ht="15">
      <c r="P66" s="27"/>
    </row>
    <row r="67" ht="15">
      <c r="P67" s="27"/>
    </row>
    <row r="68" ht="15">
      <c r="P68" s="27"/>
    </row>
    <row r="69" ht="15">
      <c r="P69" s="27"/>
    </row>
    <row r="70" ht="15">
      <c r="P70" s="27"/>
    </row>
    <row r="71" ht="15">
      <c r="P71" s="27"/>
    </row>
    <row r="72" ht="15">
      <c r="P72" s="27"/>
    </row>
    <row r="73" ht="15">
      <c r="P73" s="27"/>
    </row>
    <row r="74" ht="15">
      <c r="P74" s="27"/>
    </row>
    <row r="75" ht="15">
      <c r="P75" s="27"/>
    </row>
    <row r="76" ht="15">
      <c r="P76" s="27"/>
    </row>
    <row r="77" ht="15">
      <c r="P77" s="27"/>
    </row>
    <row r="78" ht="15">
      <c r="P78" s="27"/>
    </row>
    <row r="79" ht="15">
      <c r="P79" s="27"/>
    </row>
    <row r="80" ht="15">
      <c r="P80" s="27"/>
    </row>
    <row r="81" ht="15">
      <c r="P81" s="27"/>
    </row>
  </sheetData>
  <sheetProtection sheet="1"/>
  <printOptions/>
  <pageMargins left="0.2362204724409449" right="0.2362204724409449" top="0.7480314960629921" bottom="0.7480314960629921" header="0.3149606299212598" footer="0.3149606299212598"/>
  <pageSetup fitToHeight="0" fitToWidth="1" horizontalDpi="300" verticalDpi="300" orientation="landscape" paperSize="9" scale="66"/>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8743CC7546B364DB0806A972C66EF22" ma:contentTypeVersion="4" ma:contentTypeDescription="Vytvoří nový dokument" ma:contentTypeScope="" ma:versionID="433f7600fff0ccbe96e12dd3267005a8">
  <xsd:schema xmlns:xsd="http://www.w3.org/2001/XMLSchema" xmlns:xs="http://www.w3.org/2001/XMLSchema" xmlns:p="http://schemas.microsoft.com/office/2006/metadata/properties" xmlns:ns2="7dfbae14-5b70-4a6e-98e6-73d00217dcdf" xmlns:ns3="fa7f2184-2e7d-4cc4-b6a2-e5a3ec1d7709" targetNamespace="http://schemas.microsoft.com/office/2006/metadata/properties" ma:root="true" ma:fieldsID="9092624e35f10ba7d7cba96163e74c62" ns2:_="" ns3:_="">
    <xsd:import namespace="7dfbae14-5b70-4a6e-98e6-73d00217dcdf"/>
    <xsd:import namespace="fa7f2184-2e7d-4cc4-b6a2-e5a3ec1d770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fbae14-5b70-4a6e-98e6-73d00217dc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7f2184-2e7d-4cc4-b6a2-e5a3ec1d7709"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3D0745-F5D7-46A9-96B5-7A07A310C9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fbae14-5b70-4a6e-98e6-73d00217dcdf"/>
    <ds:schemaRef ds:uri="fa7f2184-2e7d-4cc4-b6a2-e5a3ec1d77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1F8E89-3D81-46B2-A0BB-3C3770CF81FB}">
  <ds:schemaRefs>
    <ds:schemaRef ds:uri="http://schemas.microsoft.com/office/2006/documentManagement/types"/>
    <ds:schemaRef ds:uri="http://schemas.openxmlformats.org/package/2006/metadata/core-properties"/>
    <ds:schemaRef ds:uri="http://purl.org/dc/dcmitype/"/>
    <ds:schemaRef ds:uri="http://purl.org/dc/terms/"/>
    <ds:schemaRef ds:uri="http://schemas.microsoft.com/office/2006/metadata/properties"/>
    <ds:schemaRef ds:uri="http://purl.org/dc/elements/1.1/"/>
    <ds:schemaRef ds:uri="http://schemas.microsoft.com/office/infopath/2007/PartnerControls"/>
    <ds:schemaRef ds:uri="fa7f2184-2e7d-4cc4-b6a2-e5a3ec1d7709"/>
    <ds:schemaRef ds:uri="7dfbae14-5b70-4a6e-98e6-73d00217dcdf"/>
    <ds:schemaRef ds:uri="http://www.w3.org/XML/1998/namespace"/>
  </ds:schemaRefs>
</ds:datastoreItem>
</file>

<file path=customXml/itemProps3.xml><?xml version="1.0" encoding="utf-8"?>
<ds:datastoreItem xmlns:ds="http://schemas.openxmlformats.org/officeDocument/2006/customXml" ds:itemID="{596BCFDC-90C6-44C6-9149-F67E89F13B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Zikmundova</dc:creator>
  <cp:keywords/>
  <dc:description/>
  <cp:lastModifiedBy>JZ</cp:lastModifiedBy>
  <dcterms:created xsi:type="dcterms:W3CDTF">2013-07-18T13:10:46Z</dcterms:created>
  <dcterms:modified xsi:type="dcterms:W3CDTF">2018-03-13T22:29:22Z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0x010100B8743CC7546B364DB0806A972C66EF22</vt:lpwstr>
  </property>
</Properties>
</file>