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PEDF_2/final/"/>
    </mc:Choice>
  </mc:AlternateContent>
  <bookViews>
    <workbookView xWindow="0" yWindow="0" windowWidth="28800" windowHeight="13920" tabRatio="923"/>
  </bookViews>
  <sheets>
    <sheet name="SOUHRN" sheetId="1" r:id="rId1"/>
  </sheets>
  <definedNames>
    <definedName name="_xlnm.Print_Area" localSheetId="0">SOUHRN!$A$1:$I$59</definedName>
  </definedNames>
  <calcPr calcId="179016"/>
</workbook>
</file>

<file path=xl/calcChain.xml><?xml version="1.0" encoding="utf-8"?>
<calcChain xmlns="http://schemas.openxmlformats.org/spreadsheetml/2006/main">
  <c r="F56" i="1" l="1"/>
  <c r="F55"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59" i="1"/>
</calcChain>
</file>

<file path=xl/sharedStrings.xml><?xml version="1.0" encoding="utf-8"?>
<sst xmlns="http://schemas.openxmlformats.org/spreadsheetml/2006/main" count="202" uniqueCount="158">
  <si>
    <t>Název projektu:</t>
  </si>
  <si>
    <t>MUNI AV Technologie</t>
  </si>
  <si>
    <t>Budova:</t>
  </si>
  <si>
    <t>D</t>
  </si>
  <si>
    <t>Fakulta:</t>
  </si>
  <si>
    <t>PedF</t>
  </si>
  <si>
    <t>Adresa:</t>
  </si>
  <si>
    <t>Poříčí 31</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</si>
  <si>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</si>
  <si>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</si>
  <si>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</si>
  <si>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</si>
  <si>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</si>
  <si>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</si>
  <si>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</si>
  <si>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</si>
  <si>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</si>
  <si>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</si>
  <si>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</si>
  <si>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A9</t>
  </si>
  <si>
    <t>Motorové promítací plátno 2,4 m</t>
  </si>
  <si>
    <t>ks</t>
  </si>
  <si>
    <t xml:space="preserve">Motoricky ovládané promítací plátno, povrch matně bílý, šíře 2,4 m, poměr stran dle projektoru, nehlučný bezúdržbový motor, příslušenství pro montáž (strop/podhled/stěna), třípolohový otočný nástěnný ovladač.
</t>
  </si>
  <si>
    <t>A10</t>
  </si>
  <si>
    <t>Motorové promítací plátno 2,7 m</t>
  </si>
  <si>
    <t xml:space="preserve">Motoricky ovládané promítací plátno, povrch matně bílý, šíře 2,7m, poměr stran dle projektoru, nehlučný bezúdržbový motor, příslušenství pro montáž (strop/podhled/stěna), třípolohový otočný nástěnný ovladač.
</t>
  </si>
  <si>
    <t>A20</t>
  </si>
  <si>
    <t>Keramická tabule, šířka 2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</si>
  <si>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šířka min. 200 cm, montáž na stěnu.
</t>
  </si>
  <si>
    <t>A22</t>
  </si>
  <si>
    <t>Interaktivní LCD display vč. ozvučení</t>
  </si>
  <si>
    <t xml:space="preserve">Interaktivní tabule/panel s minimálními parametry: úhlopříčka 200 cm, rozlišení 4K. Konektivita HDMI, DP, VGA, USB, 3,5mm jack, RJ45. Integrované reprosoustavy. Ovládání dotykem prstu nebo popisovače (nezávislé na dodávaných popisovačích, automatická detekce barvy). Rozpoznání 10 současných dotyků. Detekce přítomnosti osob v místnosti a automatická aktivace displeje. Modul pro práci bez počítače (konektivita HDMI, USB, LAN, Wi-Fi, Bluetooth. Vč. SW vybavení pro autorské nástroje učitele, prostředí v českém jazyce.
</t>
  </si>
  <si>
    <t>A25</t>
  </si>
  <si>
    <t>Keramická tabule, šířka 1,2 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</si>
  <si>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rozměr 150 x 120cm, montáž na stěnu.
</t>
  </si>
  <si>
    <t>A40</t>
  </si>
  <si>
    <t>Keramická tabule s potiskem, šířka 2 m</t>
  </si>
  <si>
    <t xml:space="preserve">Magnetická bílá keramická tabule pro popis fixem s predtištěnou notovou osnovou.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výrobce na povrch tabule min. 25 let., šířka min. 200 cm, montáž na stěnu.
</t>
  </si>
  <si>
    <t>B2</t>
  </si>
  <si>
    <t>Projektor s pevným objektivem, 5000 lm</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</si>
  <si>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LAN, provozní hlučnost projektoru max. 39 dB. Životnost světelného zdroje 20 000 hodin.
</t>
  </si>
  <si>
    <t>C3</t>
  </si>
  <si>
    <t>Prezentační AV přepínač velký (6 vstupů, HDBaseT výstup, výkon. zes.)</t>
  </si>
  <si>
    <t xml:space="preserve">Prezentační přepínač/switcher s minimální konektivitou: Vstupy: 2xVGA, 4xHDMI, 5x stereo audio (sym.), mikrofonní (48V fantomové napájení). Výstup: 2x HDMI, 1x TP/HDBaseT, výkonový zesilovač min. 2x 50 W. Řízení: LAN, RS-232.
</t>
  </si>
  <si>
    <t>C5</t>
  </si>
  <si>
    <t>Kombinovaný převodník VGA+A, DP a HDMI na TP</t>
  </si>
  <si>
    <t xml:space="preserve">Multiformátový přepínač se třemi video vstupy s integrovaným výstupním TP převodníkem (do vzd. min. 70 m). Vstupy: DisplayPort, HDMI, VGA + audio, automatické přepínaní vstupů, podporované rozlišení až 4K, barevné rozlišení 8 bitů.
</t>
  </si>
  <si>
    <t>C8</t>
  </si>
  <si>
    <t>Převodník HDMI - TP/HDBaseT (s náhl. výstupem)</t>
  </si>
  <si>
    <t xml:space="preserve">Převodník HDMI na UTP s HDMI výstupem pro monitoring (separátní výstupní obvody). Pro kabeláž do 70 m, rozlišení do 4K, kompatibilní s HDBaseT standardem (pro přímé napojení na kompatibilní projektor).
</t>
  </si>
  <si>
    <t>C9</t>
  </si>
  <si>
    <t>Převodník TP na HDMI</t>
  </si>
  <si>
    <t xml:space="preserve">Převodník UTP na HDMI. Pro kabeláž do 70 m, rozlišení do 4K, přenos. rychlost až 10,2 Gb/s, barev. rozl. 12-bit, průchozí pro CEC.
</t>
  </si>
  <si>
    <t>C15</t>
  </si>
  <si>
    <t>Prezentační AV přepínač malý (6 vstupů, HDMI výstup)</t>
  </si>
  <si>
    <t xml:space="preserve">Prezentační přepínač/switcher s minimální konektivitou: Vstupy: 2xVGA, 4xHDMI, 5x stereo audio (sym.), mikrofonní (48V fantomové napájení). Výstup: 2x HDMI. Řízení: LAN, RS-232.
</t>
  </si>
  <si>
    <t>C21</t>
  </si>
  <si>
    <t xml:space="preserve">Převodník DVI -&gt; VGA </t>
  </si>
  <si>
    <t xml:space="preserve">Převodník DVI-D na RGB, rozlišení do 1080p/60 a 1920x1200.
</t>
  </si>
  <si>
    <t>D2</t>
  </si>
  <si>
    <t>Ovládací panel/ŘS tlačítkový velký</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</si>
  <si>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</si>
  <si>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</si>
  <si>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</si>
  <si>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</si>
  <si>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D9</t>
  </si>
  <si>
    <t>Jednotka pro potlačení EM rušení</t>
  </si>
  <si>
    <t xml:space="preserve">3 kanálová EMI odrušovací jednotka, montáž na DIN lištu, 3x RC odrušovací člen pro spínání motorů, maximální odrušovací proud 10A.
</t>
  </si>
  <si>
    <t>D10</t>
  </si>
  <si>
    <t>Řídící modul pro předřadníky DALI</t>
  </si>
  <si>
    <t xml:space="preserve">Jednotka pro řízení předřadníků zářivek DALI, až 15 nezávislých skupin, až 64 předřadníků, montáž DIN lišta, testovací tlačítka. Předpoklad instalace v prostorách s řízením osvětlení.
</t>
  </si>
  <si>
    <t>D11</t>
  </si>
  <si>
    <t>Převodník RS232 na RS 485</t>
  </si>
  <si>
    <t xml:space="preserve">Datový převodník z RS232 na RS485 (PEXbus), automatický poloduplexní provoz, indikace směru přenosu.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</si>
  <si>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</si>
  <si>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</si>
  <si>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</si>
  <si>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D15</t>
  </si>
  <si>
    <t>Datový přepínač</t>
  </si>
  <si>
    <t xml:space="preserve">L2 switch s fixní konfigurací, výška zařízení 1RU, bezvětrákové provedení, s možností instalace do racku, min. 8x metalických portů 10/100/1000(RJ-45), podpora PoE a PoE+, min. výkon pro napájení PoE 120W, PoE napájení dostupné i při vypnutém/startujícím zařízení, min. 2x portů 1 Gbit/s SFP, min. 250 VLAN, IEEE 802.3-2005, IEEE 802.3ad, Podpora "jumbo rámců" (minimálně 9000 B), IEEE 802.1D, IEEE 802.1Q, IEEE 802.1X - Port Based Network Access Control, IEEE 802.1s - multiple spanning trees, IEEE 802.1w - Rapid Tree Spanning Protocol, IEEE 802.1p - min. 4x vnitřních front, Per VLAN rapid spanning tree (PVRST+) nebo ekvivalentní, LLDP, LLDP-MED, Protokol pro definici šířených VLAN (např. VTP), Detekce jednosměrnosti optické linky (např. UDLD), STP root guard, STP loop guard, Možnost autorecovery po chybovém stavu (UDLD, root guard, loop guard), Multicast/broadcast storm control -hardwarové omezení poměru unicast/multicast rámců na portu v procentech, Podpora IPv6 ACL, Podpora IPv6 services ( DNS, Telnet, SSH, Syslog, ICMP), Podpora IPv6 MLDv2 snooping, Podpora IPv6 Port ACL, Podpora IPv6 First Hop Security RA guard, Podpora IPv6 First Hop Security DHCPv6 guard, Podpora IPv6 First Hop Security IPv6 Binding Integrity Guard, IGMPv2 snooping, IGMPv3 snooping, IPv6 MLDv1 &amp; v2 snooping, ACL na fyzickém rozhraní IN/OUT , ACL pro IP, ACL pro ethernetové rámce, IPv6 ACL. Možnost definovat povolené MAC adresy na portu, Možnost definovat maximální počet MAC adres na portu, Možnost definovat různé chování při překročení počtu MAC adres na portu (zablokování portu, blokování nové MAC adresy), DHCP snooping, Dynamic ARP inspection (DAI), Verifikace mapování IP-MAC (např. IP source guard), IEEE 802.1x autentizace i autorizace více koncových zařízení na jednom portu, IEEE 802.1x autentizace přepínače vůči nadřazenému přepínači, sdílení ověření koncových stanic, Konfiguorvatelná kombinace pořadí postupného ověřování zařízení na portu (IEEE 802.1x, MAC adresou, Web autentizací), Ověřování dle IEEE 802.1x volitelně bez omezování přístupu (pro monitoring a snadné nasazení 802.1x), CLI rozhraní, SSHv2, SSHv2 over IPv6, Možnost omezení přístupu k managementu (SSH, SNMP) pomocí ACL, SNMPv2, SNMPv3, USB konzolová linka, Sériová konzolová linka, DNS klient, NTP klient s MD5 autentizací, RADIUS klient pro AAA (autentizace, autorizace, accounting), TACACS+ klient, Port mirroring (SPAN), Port mirroring 1 -&gt; 1, Port mirroring N -&gt; 1, Vzdálený port mirroring (RSPAN), Syslog, Automatické zazálohování a obnova firmware včetně konfigurace z nadřazeného směrovače, DHCP server.
</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</si>
  <si>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</si>
  <si>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</si>
  <si>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</si>
  <si>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</si>
  <si>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</si>
  <si>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</si>
  <si>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</si>
  <si>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</si>
  <si>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</si>
  <si>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F15</t>
  </si>
  <si>
    <t>Reproduktorové soustavy pasivní sloupové malé</t>
  </si>
  <si>
    <t xml:space="preserve">Sloupová reprosoustava, minimální konfigurace 8 × 2", příkon cca 150 W/8 ohm, max. SPL nejméně 115 dB/1m, frekvenční rozsah min. 80 Hz – 20 kHz (-10dB), včetně nástěnných polohovatelných úchytů. Vyzařovací charakteristika 15-25° vert. a 130-165° horiz.
</t>
  </si>
  <si>
    <t>F18</t>
  </si>
  <si>
    <t>Reprosoustava podhledová velká</t>
  </si>
  <si>
    <t xml:space="preserve">Dvoupásmové podhledové reprosoustavy s uzavřeným objemem, min. parametry: měniče min. 1" a 8", char. citlivost 90 dB, napájení 8 ohmů nebo 100V, zatížitelnost 90W, vyzařovací úhel 100°. 
</t>
  </si>
  <si>
    <t>F21</t>
  </si>
  <si>
    <t>Výkonový zesilovač (100V nebo nízkoimpedanční)</t>
  </si>
  <si>
    <t xml:space="preserve">Dvoukanálový zesilovač, výška 1U - poloviční šířka, výkon nejméně 60W/kanál, provedení bez ventilátoru, klidová spotřeba &lt;1W (automatické přepnutí do úsporného režimu). Nízkoimpedanční nebo 100V varianta dle použití/vzdálenosti a typu reprosoustav. Min. výstupní výkon 2x 60 W /8 ohm nebo 100V, vstupní impedance 10 kOhm. Kmitočtový rozsah 20 Hz - 20 kHz (±1 dB), THD+N 0,05%, odstup S/Š 105 dB, činitel tlumení &gt;100 (8 ohm).
</t>
  </si>
  <si>
    <t>F49</t>
  </si>
  <si>
    <t>Bezdrátový mikrofon ruční 1,9 GHz - sada přijímače a vysílače</t>
  </si>
  <si>
    <t xml:space="preserve">Digitální ruční sada bezdrátového mikrofonního vysílače s přijímačem. Min. parametry: citlivost 1,6 mV/Pa, doba provozu na baterie až 15 h, dyn. rozsah &gt;120 dB(A), THD &lt;  0,1% (1 kHz), modulace GFSK se zpětným kanálem, výstupní konektory XLR / 2 x RCA. Možnost instalace do racku.
</t>
  </si>
  <si>
    <t>F51</t>
  </si>
  <si>
    <t>Bezdrátový mikrofon náhlavní 1,9 GHz - sada přijímače a vysílače</t>
  </si>
  <si>
    <t xml:space="preserve">Digitální sada bezdrátového mikrofonního vysílače s náhlavním kondenzátorovým mikrofonem s přijímačem a rack. držákem. Min. parametry: citlivost 5 mV/Pa, doba provozu na baterie až 15 h, dyn. rozsah &gt;120 dB(A), THD &lt;  0,1% (1 kHz), modulace GFSK se zpětným kanálem, výstupní konektory XLR / 2 x RCA.
</t>
  </si>
  <si>
    <t>F53</t>
  </si>
  <si>
    <t>Samostatný klopový mikrofon k sadě</t>
  </si>
  <si>
    <t xml:space="preserve">Klopový kondenzátorový mikrofon s kulovou charakteristikou, citlivost: &gt; 5 mV/Pa, úroveň šumu &lt; 27 dB(A).
</t>
  </si>
  <si>
    <t>G2</t>
  </si>
  <si>
    <t>SFTP Cat 6a</t>
  </si>
  <si>
    <t>m</t>
  </si>
  <si>
    <t xml:space="preserve">Instalační kabel pro strukturovanou kabeláž, třída 10GBase-T, stíněné provedení s konstrukcí F/FTP, 4 kroucené páry AWG 23/1, šířka pásma 500 MHz.
</t>
  </si>
  <si>
    <t>G14</t>
  </si>
  <si>
    <t>Repro kabel 2x2,5 mm2</t>
  </si>
  <si>
    <t>G18</t>
  </si>
  <si>
    <t>Repro kabel 100V, CYKY 2x1,5 mm2</t>
  </si>
  <si>
    <t>H1</t>
  </si>
  <si>
    <t>Držák projektoru univerzální</t>
  </si>
  <si>
    <t xml:space="preserve">Kompatibilní s typem projektoru.
</t>
  </si>
  <si>
    <t>H11</t>
  </si>
  <si>
    <t>AV rack v katedře - instalační vybavení pro vestavbu AV techniky</t>
  </si>
  <si>
    <t xml:space="preserve">Kompletní výbava pro instalaci AV techniky v katedře včetně napájecího managementu a aktivního větrání s důrazem na nízký hluk. Výška 12RU, bez bočnic. Min. výbava: potřebné rozvody elektro, aktivní chlazení (hlučnost do 30 dB, MTFB  min. 75 000 hodin). Vázání kabeláže s ohledem na proudění vzduchu. Značení kabelů štítky/bužírkou s potiskem termotransferovou technologií.
</t>
  </si>
  <si>
    <t>H12</t>
  </si>
  <si>
    <t>Přípojné místo pro prezentaci v katedře</t>
  </si>
  <si>
    <t xml:space="preserve">Přípojné místo zápustné. Materiál kov, barva černá. Integrovaná výsuvná AV kabeláž s konektivitou HDMI, DP, VGA a audio. Vč. 230VAC. 
</t>
  </si>
  <si>
    <t>H18</t>
  </si>
  <si>
    <t>Patch panel atypický</t>
  </si>
  <si>
    <t xml:space="preserve">1U panel s osazením dle  zadání (předpoklad čtyř pozic - např. XLR_I/O, HDMI, USB).
</t>
  </si>
  <si>
    <t>H23</t>
  </si>
  <si>
    <t>Kabelová lišta</t>
  </si>
  <si>
    <t xml:space="preserve">Lišta pro kabeláž, rozměry a provedení dle počtu kabelů (nejčastěji předpoklad UTP/HDMI k projektoru a 2x 2,5 mm pro reprosoustavy).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</si>
  <si>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</si>
  <si>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</si>
  <si>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</si>
  <si>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</si>
  <si>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</si>
  <si>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</si>
  <si>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</si>
  <si>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</si>
  <si>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</si>
  <si>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</si>
  <si>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</si>
  <si>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</si>
  <si>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</si>
  <si>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</si>
  <si>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</si>
  <si>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J7</t>
  </si>
  <si>
    <t>Programování řídícího systému</t>
  </si>
  <si>
    <t>J8</t>
  </si>
  <si>
    <t xml:space="preserve">Programování řízení osvětlení a žaluzií </t>
  </si>
  <si>
    <t>J9</t>
  </si>
  <si>
    <t>Zprovoznění a zaškolení obsluhy</t>
  </si>
  <si>
    <t>K2</t>
  </si>
  <si>
    <t>Katedra</t>
  </si>
  <si>
    <t xml:space="preserve">Katedra pro vyučujícího s prostorem pro technologický stojan s AV technikou. Rozměry a provedení dle dílenské dokumentace.
</t>
  </si>
  <si>
    <t>K3</t>
  </si>
  <si>
    <t>Skříňka pro AV</t>
  </si>
  <si>
    <t>Mobilní skříňka na AV techniku (nahrazuje rack v dřevěném provedení) s nosností a dimenzováním dle předpokládaného osazení. Rozměry a provedení dle dílenské dokumentace.</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</si>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</sst>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4" x14ac:knownFonts="1">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sz val="11"/>
      <color theme="1"/>
      <name val="Trebuchet MS"/>
      <family val="2"/>
      <charset val="238"/>
    </font>
    <font>
      <b/>
      <sz val="11"/>
      <color theme="1"/>
      <name val="Calibri"/>
      <family val="2"/>
      <charset val="238"/>
      <scheme val="minor"/>
    </font>
    <font>
      <sz val="11"/>
      <color theme="1"/>
      <name val="Calibri"/>
      <family val="2"/>
      <charset val="238"/>
      <scheme val="minor"/>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0" fontId="7" fillId="0" borderId="0"/>
    <xf numFmtId="0" fontId="7" fillId="0" borderId="0"/>
    <xf numFmtId="0" fontId="11" fillId="0" borderId="0"/>
  </cellStyleXfs>
  <cellXfs count="42">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49" fontId="9" fillId="0" borderId="0" xfId="0" applyNumberFormat="1" applyFont="1" applyAlignment="1">
      <alignment horizontal="left"/>
    </xf>
    <xf numFmtId="164" fontId="10" fillId="0" borderId="0" xfId="0" applyNumberFormat="1" applyFont="1"/>
    <xf numFmtId="0" fontId="10" fillId="0" borderId="0" xfId="0" applyFont="1" applyAlignment="1">
      <alignment horizontal="right"/>
    </xf>
    <xf numFmtId="164" fontId="8" fillId="0" borderId="0" xfId="1" applyNumberFormat="1" applyFont="1" applyAlignment="1">
      <alignment horizontal="right" vertical="top"/>
    </xf>
    <xf numFmtId="0" fontId="5" fillId="0" borderId="0" xfId="0" applyFont="1" applyAlignment="1">
      <alignment horizontal="left" vertical="top" wrapText="1"/>
    </xf>
    <xf numFmtId="0" fontId="3" fillId="0" borderId="0" xfId="0" applyFont="1"/>
    <xf numFmtId="3" fontId="0" fillId="0" borderId="0" xfId="0" applyNumberFormat="1"/>
    <xf numFmtId="0" fontId="12"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4">
    <cellStyle name="Normální" xfId="0" builtinId="0"/>
    <cellStyle name="Normální 2" xfId="3"/>
    <cellStyle name="Normální 36" xfId="2"/>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tabSelected="1" zoomScale="85" zoomScaleNormal="85" workbookViewId="0">
      <pane ySplit="8" topLeftCell="A9" activePane="bottomLeft" state="frozen"/>
      <selection activeCell="C14" sqref="C14"/>
      <selection pane="bottomLeft" activeCell="H10" sqref="H10"/>
    </sheetView>
  </sheetViews>
  <sheetFormatPr defaultRowHeight="15" x14ac:dyDescent="0.25"/>
  <cols>
    <col min="1" max="1" width="7.140625" style="25" customWidth="1"/>
    <col min="2" max="2" width="56.5703125" style="9" bestFit="1" customWidth="1"/>
    <col min="3" max="3" width="7" style="9" customWidth="1"/>
    <col min="5" max="6" width="23.7109375" style="9" bestFit="1" customWidth="1"/>
    <col min="7" max="7" width="69.5703125" style="9" customWidth="1"/>
    <col min="8" max="9" width="13.85546875" style="9" customWidth="1"/>
    <col min="10" max="10" width="6" style="9" customWidth="1"/>
    <col min="11" max="11" width="8.85546875" style="9" bestFit="1" customWidth="1"/>
    <col min="12" max="12" width="9.28515625" style="9" bestFit="1" customWidth="1"/>
    <col min="13" max="14" width="7.7109375" style="9" bestFit="1" customWidth="1"/>
    <col min="15" max="16" width="7.85546875" style="9" bestFit="1" customWidth="1"/>
  </cols>
  <sheetData>
    <row r="1" spans="1:16" x14ac:dyDescent="0.25">
      <c r="A1" s="19" t="s">
        <v>0</v>
      </c>
      <c r="B1" s="11"/>
      <c r="C1" s="11" t="s">
        <v>1</v>
      </c>
      <c r="D1" s="11"/>
      <c r="E1" s="11"/>
      <c r="F1" s="12"/>
    </row>
    <row r="2" spans="1:16" x14ac:dyDescent="0.25">
      <c r="A2" s="20" t="s">
        <v>2</v>
      </c>
      <c r="C2" s="9" t="s">
        <v>3</v>
      </c>
      <c r="D2" s="9"/>
      <c r="F2" s="13"/>
    </row>
    <row r="3" spans="1:16" ht="18.75" customHeight="1" x14ac:dyDescent="0.3">
      <c r="A3" s="20" t="s">
        <v>4</v>
      </c>
      <c r="C3" s="9" t="s">
        <v>5</v>
      </c>
      <c r="D3" s="9"/>
      <c r="F3" s="13"/>
      <c r="H3" s="35"/>
      <c r="I3" s="35"/>
    </row>
    <row r="4" spans="1:16" ht="18.75" customHeight="1" x14ac:dyDescent="0.3">
      <c r="A4" s="21" t="s">
        <v>6</v>
      </c>
      <c r="B4" s="33"/>
      <c r="C4" s="33" t="s">
        <v>7</v>
      </c>
      <c r="D4" s="33"/>
      <c r="E4" s="33"/>
      <c r="F4" s="14"/>
      <c r="H4" s="36"/>
      <c r="I4" s="36"/>
    </row>
    <row r="5" spans="1:16" ht="18.75" customHeight="1" x14ac:dyDescent="0.3">
      <c r="A5" s="21" t="s">
        <v>8</v>
      </c>
      <c r="B5" s="33"/>
      <c r="C5" s="33" t="s">
        <v>9</v>
      </c>
      <c r="D5" s="33"/>
      <c r="E5" s="33"/>
      <c r="F5" s="14"/>
      <c r="H5" s="36"/>
      <c r="I5" s="36"/>
    </row>
    <row r="6" spans="1:16" ht="15.75" customHeight="1" thickBot="1" x14ac:dyDescent="0.3">
      <c r="A6" s="22"/>
      <c r="B6" s="15"/>
      <c r="C6" s="16"/>
      <c r="D6" s="16"/>
      <c r="E6" s="16"/>
      <c r="F6" s="17"/>
      <c r="G6" s="37"/>
      <c r="H6" s="37"/>
      <c r="I6" s="37"/>
    </row>
    <row r="7" spans="1:16" ht="15.75" customHeight="1" thickBot="1" x14ac:dyDescent="0.3">
      <c r="A7" s="23"/>
      <c r="B7" s="3"/>
      <c r="C7" s="3"/>
      <c r="D7" s="3"/>
      <c r="E7" s="26"/>
      <c r="F7" s="3"/>
      <c r="G7" s="3"/>
      <c r="L7" s="27"/>
      <c r="M7" s="27"/>
      <c r="N7" s="27"/>
      <c r="O7" s="27"/>
      <c r="P7" s="27"/>
    </row>
    <row r="8" spans="1:16" ht="32.25" customHeight="1" thickTop="1" x14ac:dyDescent="0.25">
      <c r="A8" s="24" t="s">
        <v>10</v>
      </c>
      <c r="B8" s="5" t="s">
        <v>11</v>
      </c>
      <c r="C8" s="6" t="s">
        <v>12</v>
      </c>
      <c r="D8" s="6" t="s">
        <v>13</v>
      </c>
      <c r="E8" s="6" t="s">
        <v>14</v>
      </c>
      <c r="F8" s="6" t="s">
        <v>15</v>
      </c>
      <c r="G8" s="5" t="s">
        <v>16</v>
      </c>
      <c r="H8" s="5" t="s">
        <v>17</v>
      </c>
      <c r="I8" s="5" t="s">
        <v>18</v>
      </c>
      <c r="L8" s="18"/>
      <c r="M8" s="18"/>
      <c r="N8" s="18"/>
    </row>
    <row r="9" spans="1:16" ht="51" customHeight="1" x14ac:dyDescent="0.25">
      <c r="A9" s="4" t="s">
        <v>19</v>
      </c>
      <c r="B9" s="10" t="s">
        <v>20</v>
      </c>
      <c r="C9" s="4">
        <v>1</v>
      </c>
      <c r="D9" s="4" t="s">
        <v>21</v>
      </c>
      <c r="E9" s="38"/>
      <c r="F9" s="7">
        <f t="shared" ref="F9:F46" si="0">C9*E9</f>
        <v>0</v>
      </c>
      <c r="G9" s="8" t="s">
        <v>22</v>
      </c>
      <c r="H9" s="39"/>
      <c r="I9" s="39"/>
      <c r="L9" s="27"/>
      <c r="M9" s="27"/>
      <c r="N9" s="27"/>
      <c r="O9" s="27"/>
      <c r="P9" s="27"/>
    </row>
    <row r="10" spans="1:16" ht="51" customHeight="1" x14ac:dyDescent="0.25">
      <c r="A10" s="4" t="s">
        <v>23</v>
      </c>
      <c r="B10" s="10" t="s">
        <v>24</v>
      </c>
      <c r="C10" s="4">
        <v>1</v>
      </c>
      <c r="D10" s="4" t="s">
        <v>21</v>
      </c>
      <c r="E10" s="38"/>
      <c r="F10" s="7">
        <f t="shared" si="0"/>
        <v>0</v>
      </c>
      <c r="G10" s="8" t="s">
        <v>25</v>
      </c>
      <c r="H10" s="39"/>
      <c r="I10" s="39"/>
      <c r="L10" s="27"/>
      <c r="M10" s="27"/>
      <c r="N10" s="27"/>
      <c r="O10" s="27"/>
      <c r="P10" s="27"/>
    </row>
    <row r="11" spans="1:16" ht="89.25" customHeight="1" x14ac:dyDescent="0.25">
      <c r="A11" s="4" t="s">
        <v>26</v>
      </c>
      <c r="B11" s="10" t="s">
        <v>27</v>
      </c>
      <c r="C11" s="4">
        <v>1</v>
      </c>
      <c r="D11" s="4" t="s">
        <v>21</v>
      </c>
      <c r="E11" s="38"/>
      <c r="F11" s="7">
        <f t="shared" si="0"/>
        <v>0</v>
      </c>
      <c r="G11" s="8" t="s">
        <v>28</v>
      </c>
      <c r="H11" s="39"/>
      <c r="I11" s="39"/>
      <c r="L11" s="27"/>
      <c r="M11" s="27"/>
      <c r="N11" s="27"/>
      <c r="O11" s="27"/>
      <c r="P11" s="27"/>
    </row>
    <row r="12" spans="1:16" ht="114.75" customHeight="1" x14ac:dyDescent="0.25">
      <c r="A12" s="4" t="s">
        <v>29</v>
      </c>
      <c r="B12" s="10" t="s">
        <v>30</v>
      </c>
      <c r="C12" s="4">
        <v>1</v>
      </c>
      <c r="D12" s="4" t="s">
        <v>21</v>
      </c>
      <c r="E12" s="38"/>
      <c r="F12" s="7">
        <f t="shared" si="0"/>
        <v>0</v>
      </c>
      <c r="G12" s="8" t="s">
        <v>31</v>
      </c>
      <c r="H12" s="40"/>
      <c r="I12" s="40"/>
      <c r="L12" s="27"/>
      <c r="M12" s="27"/>
      <c r="N12" s="27"/>
      <c r="O12" s="27"/>
      <c r="P12" s="27"/>
    </row>
    <row r="13" spans="1:16" ht="89.25" customHeight="1" x14ac:dyDescent="0.25">
      <c r="A13" s="4" t="s">
        <v>32</v>
      </c>
      <c r="B13" s="10" t="s">
        <v>33</v>
      </c>
      <c r="C13" s="4">
        <v>1</v>
      </c>
      <c r="D13" s="4" t="s">
        <v>21</v>
      </c>
      <c r="E13" s="38"/>
      <c r="F13" s="7">
        <f t="shared" si="0"/>
        <v>0</v>
      </c>
      <c r="G13" s="8" t="s">
        <v>34</v>
      </c>
      <c r="H13" s="39"/>
      <c r="I13" s="39"/>
      <c r="L13" s="27"/>
      <c r="M13" s="27"/>
      <c r="N13" s="27"/>
      <c r="O13" s="27"/>
      <c r="P13" s="27"/>
    </row>
    <row r="14" spans="1:16" ht="89.25" customHeight="1" x14ac:dyDescent="0.25">
      <c r="A14" s="4" t="s">
        <v>35</v>
      </c>
      <c r="B14" s="10" t="s">
        <v>36</v>
      </c>
      <c r="C14" s="4">
        <v>1</v>
      </c>
      <c r="D14" s="4" t="s">
        <v>21</v>
      </c>
      <c r="E14" s="38"/>
      <c r="F14" s="7">
        <f t="shared" si="0"/>
        <v>0</v>
      </c>
      <c r="G14" s="8" t="s">
        <v>37</v>
      </c>
      <c r="H14" s="39"/>
      <c r="I14" s="39"/>
      <c r="L14" s="27"/>
      <c r="M14" s="27"/>
      <c r="N14" s="27"/>
      <c r="O14" s="27"/>
      <c r="P14" s="27"/>
    </row>
    <row r="15" spans="1:16" ht="89.25" customHeight="1" x14ac:dyDescent="0.25">
      <c r="A15" s="4" t="s">
        <v>38</v>
      </c>
      <c r="B15" s="10" t="s">
        <v>39</v>
      </c>
      <c r="C15" s="4">
        <v>2</v>
      </c>
      <c r="D15" s="4" t="s">
        <v>21</v>
      </c>
      <c r="E15" s="38"/>
      <c r="F15" s="7">
        <f t="shared" si="0"/>
        <v>0</v>
      </c>
      <c r="G15" s="8" t="s">
        <v>40</v>
      </c>
      <c r="H15" s="39"/>
      <c r="I15" s="39"/>
      <c r="L15" s="27"/>
      <c r="M15" s="27"/>
      <c r="N15" s="27"/>
      <c r="O15" s="27"/>
      <c r="P15" s="27"/>
    </row>
    <row r="16" spans="1:16" ht="51" customHeight="1" x14ac:dyDescent="0.25">
      <c r="A16" s="4" t="s">
        <v>41</v>
      </c>
      <c r="B16" s="10" t="s">
        <v>42</v>
      </c>
      <c r="C16" s="4">
        <v>1</v>
      </c>
      <c r="D16" s="4" t="s">
        <v>21</v>
      </c>
      <c r="E16" s="38"/>
      <c r="F16" s="7">
        <f t="shared" si="0"/>
        <v>0</v>
      </c>
      <c r="G16" s="8" t="s">
        <v>43</v>
      </c>
      <c r="H16" s="40"/>
      <c r="I16" s="40"/>
      <c r="L16" s="27"/>
      <c r="M16" s="27"/>
      <c r="N16" s="27"/>
      <c r="O16" s="27"/>
      <c r="P16" s="27"/>
    </row>
    <row r="17" spans="1:16" ht="63.75" customHeight="1" x14ac:dyDescent="0.25">
      <c r="A17" s="4" t="s">
        <v>44</v>
      </c>
      <c r="B17" s="10" t="s">
        <v>45</v>
      </c>
      <c r="C17" s="4">
        <v>2</v>
      </c>
      <c r="D17" s="4" t="s">
        <v>21</v>
      </c>
      <c r="E17" s="38"/>
      <c r="F17" s="7">
        <f t="shared" si="0"/>
        <v>0</v>
      </c>
      <c r="G17" s="8" t="s">
        <v>46</v>
      </c>
      <c r="H17" s="40"/>
      <c r="I17" s="40"/>
      <c r="L17" s="27"/>
      <c r="M17" s="27"/>
      <c r="N17" s="27"/>
      <c r="O17" s="27"/>
      <c r="P17" s="27"/>
    </row>
    <row r="18" spans="1:16" ht="51" customHeight="1" x14ac:dyDescent="0.25">
      <c r="A18" s="4" t="s">
        <v>47</v>
      </c>
      <c r="B18" s="10" t="s">
        <v>48</v>
      </c>
      <c r="C18" s="4">
        <v>2</v>
      </c>
      <c r="D18" s="4" t="s">
        <v>21</v>
      </c>
      <c r="E18" s="38"/>
      <c r="F18" s="7">
        <f t="shared" si="0"/>
        <v>0</v>
      </c>
      <c r="G18" s="8" t="s">
        <v>49</v>
      </c>
      <c r="H18" s="39"/>
      <c r="I18" s="39"/>
      <c r="L18" s="27"/>
      <c r="M18" s="27"/>
      <c r="N18" s="27"/>
      <c r="O18" s="27"/>
      <c r="P18" s="27"/>
    </row>
    <row r="19" spans="1:16" ht="38.25" customHeight="1" x14ac:dyDescent="0.25">
      <c r="A19" s="4" t="s">
        <v>50</v>
      </c>
      <c r="B19" s="10" t="s">
        <v>51</v>
      </c>
      <c r="C19" s="4">
        <v>2</v>
      </c>
      <c r="D19" s="4" t="s">
        <v>21</v>
      </c>
      <c r="E19" s="38"/>
      <c r="F19" s="7">
        <f t="shared" si="0"/>
        <v>0</v>
      </c>
      <c r="G19" s="8" t="s">
        <v>52</v>
      </c>
      <c r="H19" s="39"/>
      <c r="I19" s="39"/>
      <c r="L19" s="27"/>
      <c r="M19" s="27"/>
      <c r="N19" s="27"/>
      <c r="O19" s="27"/>
      <c r="P19" s="27"/>
    </row>
    <row r="20" spans="1:16" ht="51" customHeight="1" x14ac:dyDescent="0.25">
      <c r="A20" s="4" t="s">
        <v>53</v>
      </c>
      <c r="B20" s="10" t="s">
        <v>54</v>
      </c>
      <c r="C20" s="4">
        <v>4</v>
      </c>
      <c r="D20" s="4" t="s">
        <v>21</v>
      </c>
      <c r="E20" s="38"/>
      <c r="F20" s="7">
        <f t="shared" si="0"/>
        <v>0</v>
      </c>
      <c r="G20" s="8" t="s">
        <v>55</v>
      </c>
      <c r="H20" s="40"/>
      <c r="I20" s="40"/>
      <c r="L20" s="27"/>
      <c r="M20" s="27"/>
      <c r="N20" s="27"/>
      <c r="O20" s="27"/>
      <c r="P20" s="27"/>
    </row>
    <row r="21" spans="1:16" ht="25.5" customHeight="1" x14ac:dyDescent="0.25">
      <c r="A21" s="4" t="s">
        <v>56</v>
      </c>
      <c r="B21" s="10" t="s">
        <v>57</v>
      </c>
      <c r="C21" s="4">
        <v>2</v>
      </c>
      <c r="D21" s="4" t="s">
        <v>21</v>
      </c>
      <c r="E21" s="38"/>
      <c r="F21" s="7">
        <f t="shared" si="0"/>
        <v>0</v>
      </c>
      <c r="G21" s="8" t="s">
        <v>58</v>
      </c>
      <c r="H21" s="39"/>
      <c r="I21" s="39"/>
      <c r="L21" s="27"/>
      <c r="M21" s="27"/>
      <c r="N21" s="27"/>
      <c r="O21" s="27"/>
      <c r="P21" s="27"/>
    </row>
    <row r="22" spans="1:16" ht="63.75" customHeight="1" x14ac:dyDescent="0.25">
      <c r="A22" s="4" t="s">
        <v>59</v>
      </c>
      <c r="B22" s="10" t="s">
        <v>60</v>
      </c>
      <c r="C22" s="4">
        <v>5</v>
      </c>
      <c r="D22" s="4" t="s">
        <v>21</v>
      </c>
      <c r="E22" s="38"/>
      <c r="F22" s="7">
        <f t="shared" si="0"/>
        <v>0</v>
      </c>
      <c r="G22" s="8" t="s">
        <v>61</v>
      </c>
      <c r="H22" s="40"/>
      <c r="I22" s="40"/>
      <c r="L22" s="27"/>
      <c r="M22" s="27"/>
      <c r="N22" s="27"/>
      <c r="O22" s="27"/>
      <c r="P22" s="27"/>
    </row>
    <row r="23" spans="1:16" ht="63.75" customHeight="1" x14ac:dyDescent="0.25">
      <c r="A23" s="4" t="s">
        <v>62</v>
      </c>
      <c r="B23" s="10" t="s">
        <v>63</v>
      </c>
      <c r="C23" s="4">
        <v>4</v>
      </c>
      <c r="D23" s="4" t="s">
        <v>21</v>
      </c>
      <c r="E23" s="38"/>
      <c r="F23" s="7">
        <f t="shared" si="0"/>
        <v>0</v>
      </c>
      <c r="G23" s="8" t="s">
        <v>64</v>
      </c>
      <c r="H23" s="39"/>
      <c r="I23" s="39"/>
      <c r="L23" s="27"/>
      <c r="M23" s="27"/>
      <c r="N23" s="27"/>
      <c r="O23" s="27"/>
      <c r="P23" s="27"/>
    </row>
    <row r="24" spans="1:16" ht="38.25" customHeight="1" x14ac:dyDescent="0.25">
      <c r="A24" s="4" t="s">
        <v>65</v>
      </c>
      <c r="B24" s="10" t="s">
        <v>66</v>
      </c>
      <c r="C24" s="4">
        <v>1</v>
      </c>
      <c r="D24" s="4" t="s">
        <v>21</v>
      </c>
      <c r="E24" s="38"/>
      <c r="F24" s="7">
        <f t="shared" si="0"/>
        <v>0</v>
      </c>
      <c r="G24" s="8" t="s">
        <v>67</v>
      </c>
      <c r="H24" s="39"/>
      <c r="I24" s="39"/>
      <c r="L24" s="27"/>
      <c r="M24" s="27"/>
      <c r="N24" s="27"/>
      <c r="O24" s="27"/>
      <c r="P24" s="27"/>
    </row>
    <row r="25" spans="1:16" ht="51" customHeight="1" x14ac:dyDescent="0.25">
      <c r="A25" s="4" t="s">
        <v>68</v>
      </c>
      <c r="B25" s="10" t="s">
        <v>69</v>
      </c>
      <c r="C25" s="4">
        <v>1</v>
      </c>
      <c r="D25" s="4" t="s">
        <v>21</v>
      </c>
      <c r="E25" s="38"/>
      <c r="F25" s="7">
        <f t="shared" si="0"/>
        <v>0</v>
      </c>
      <c r="G25" s="8" t="s">
        <v>70</v>
      </c>
      <c r="H25" s="39"/>
      <c r="I25" s="39"/>
      <c r="L25" s="27"/>
      <c r="M25" s="27"/>
      <c r="N25" s="27"/>
      <c r="O25" s="27"/>
      <c r="P25" s="27"/>
    </row>
    <row r="26" spans="1:16" ht="38.25" customHeight="1" x14ac:dyDescent="0.25">
      <c r="A26" s="4" t="s">
        <v>71</v>
      </c>
      <c r="B26" s="10" t="s">
        <v>72</v>
      </c>
      <c r="C26" s="4">
        <v>1</v>
      </c>
      <c r="D26" s="4" t="s">
        <v>21</v>
      </c>
      <c r="E26" s="38"/>
      <c r="F26" s="7">
        <f t="shared" si="0"/>
        <v>0</v>
      </c>
      <c r="G26" s="8" t="s">
        <v>73</v>
      </c>
      <c r="H26" s="39"/>
      <c r="I26" s="39"/>
      <c r="L26" s="27"/>
      <c r="M26" s="27"/>
      <c r="N26" s="27"/>
      <c r="O26" s="27"/>
      <c r="P26" s="27"/>
    </row>
    <row r="27" spans="1:16" ht="63.75" customHeight="1" x14ac:dyDescent="0.25">
      <c r="A27" s="4" t="s">
        <v>74</v>
      </c>
      <c r="B27" s="10" t="s">
        <v>75</v>
      </c>
      <c r="C27" s="4">
        <v>3</v>
      </c>
      <c r="D27" s="4" t="s">
        <v>21</v>
      </c>
      <c r="E27" s="38"/>
      <c r="F27" s="7">
        <f t="shared" si="0"/>
        <v>0</v>
      </c>
      <c r="G27" s="8" t="s">
        <v>76</v>
      </c>
      <c r="H27" s="39"/>
      <c r="I27" s="39"/>
      <c r="L27" s="27"/>
      <c r="M27" s="27"/>
      <c r="N27" s="27"/>
      <c r="O27" s="27"/>
      <c r="P27" s="27"/>
    </row>
    <row r="28" spans="1:16" ht="409.5" customHeight="1" x14ac:dyDescent="0.25">
      <c r="A28" s="4" t="s">
        <v>77</v>
      </c>
      <c r="B28" s="10" t="s">
        <v>78</v>
      </c>
      <c r="C28" s="4">
        <v>3</v>
      </c>
      <c r="D28" s="4" t="s">
        <v>21</v>
      </c>
      <c r="E28" s="38"/>
      <c r="F28" s="7">
        <f t="shared" si="0"/>
        <v>0</v>
      </c>
      <c r="G28" s="8" t="s">
        <v>79</v>
      </c>
      <c r="H28" s="39"/>
      <c r="I28" s="39"/>
      <c r="L28" s="27"/>
      <c r="M28" s="27"/>
      <c r="N28" s="27"/>
      <c r="O28" s="27"/>
      <c r="P28" s="27"/>
    </row>
    <row r="29" spans="1:16" ht="89.25" customHeight="1" x14ac:dyDescent="0.25">
      <c r="A29" s="4" t="s">
        <v>80</v>
      </c>
      <c r="B29" s="10" t="s">
        <v>81</v>
      </c>
      <c r="C29" s="4">
        <v>2</v>
      </c>
      <c r="D29" s="4" t="s">
        <v>21</v>
      </c>
      <c r="E29" s="38"/>
      <c r="F29" s="7">
        <f t="shared" si="0"/>
        <v>0</v>
      </c>
      <c r="G29" s="8" t="s">
        <v>82</v>
      </c>
      <c r="H29" s="40"/>
      <c r="I29" s="40"/>
      <c r="L29" s="27"/>
      <c r="M29" s="27"/>
      <c r="N29" s="27"/>
      <c r="O29" s="27"/>
      <c r="P29" s="27"/>
    </row>
    <row r="30" spans="1:16" ht="38.25" customHeight="1" x14ac:dyDescent="0.25">
      <c r="A30" s="4" t="s">
        <v>83</v>
      </c>
      <c r="B30" s="10" t="s">
        <v>84</v>
      </c>
      <c r="C30" s="4">
        <v>6</v>
      </c>
      <c r="D30" s="4" t="s">
        <v>21</v>
      </c>
      <c r="E30" s="38"/>
      <c r="F30" s="7">
        <f t="shared" si="0"/>
        <v>0</v>
      </c>
      <c r="G30" s="8" t="s">
        <v>85</v>
      </c>
      <c r="H30" s="39"/>
      <c r="I30" s="39"/>
      <c r="L30" s="27"/>
      <c r="M30" s="27"/>
      <c r="N30" s="27"/>
      <c r="O30" s="27"/>
      <c r="P30" s="27"/>
    </row>
    <row r="31" spans="1:16" ht="51" customHeight="1" x14ac:dyDescent="0.25">
      <c r="A31" s="4" t="s">
        <v>86</v>
      </c>
      <c r="B31" s="10" t="s">
        <v>87</v>
      </c>
      <c r="C31" s="4">
        <v>3</v>
      </c>
      <c r="D31" s="4" t="s">
        <v>21</v>
      </c>
      <c r="E31" s="38"/>
      <c r="F31" s="7">
        <f t="shared" si="0"/>
        <v>0</v>
      </c>
      <c r="G31" s="8" t="s">
        <v>88</v>
      </c>
      <c r="H31" s="39"/>
      <c r="I31" s="39"/>
      <c r="L31" s="27"/>
      <c r="M31" s="27"/>
      <c r="N31" s="27"/>
      <c r="O31" s="27"/>
      <c r="P31" s="27"/>
    </row>
    <row r="32" spans="1:16" ht="63.75" customHeight="1" x14ac:dyDescent="0.25">
      <c r="A32" s="4" t="s">
        <v>89</v>
      </c>
      <c r="B32" s="10" t="s">
        <v>90</v>
      </c>
      <c r="C32" s="4">
        <v>6</v>
      </c>
      <c r="D32" s="4" t="s">
        <v>21</v>
      </c>
      <c r="E32" s="38"/>
      <c r="F32" s="7">
        <f t="shared" si="0"/>
        <v>0</v>
      </c>
      <c r="G32" s="8" t="s">
        <v>91</v>
      </c>
      <c r="H32" s="39"/>
      <c r="I32" s="39"/>
      <c r="L32" s="27"/>
      <c r="M32" s="27"/>
      <c r="N32" s="27"/>
      <c r="O32" s="27"/>
      <c r="P32" s="27"/>
    </row>
    <row r="33" spans="1:16" ht="51" customHeight="1" x14ac:dyDescent="0.25">
      <c r="A33" s="4" t="s">
        <v>92</v>
      </c>
      <c r="B33" s="10" t="s">
        <v>93</v>
      </c>
      <c r="C33" s="4">
        <v>2</v>
      </c>
      <c r="D33" s="4" t="s">
        <v>21</v>
      </c>
      <c r="E33" s="38"/>
      <c r="F33" s="7">
        <f t="shared" si="0"/>
        <v>0</v>
      </c>
      <c r="G33" s="8" t="s">
        <v>94</v>
      </c>
      <c r="H33" s="39"/>
      <c r="I33" s="39"/>
      <c r="L33" s="27"/>
      <c r="M33" s="27"/>
      <c r="N33" s="27"/>
      <c r="O33" s="27"/>
      <c r="P33" s="27"/>
    </row>
    <row r="34" spans="1:16" ht="89.25" customHeight="1" x14ac:dyDescent="0.25">
      <c r="A34" s="4" t="s">
        <v>95</v>
      </c>
      <c r="B34" s="10" t="s">
        <v>96</v>
      </c>
      <c r="C34" s="4">
        <v>4</v>
      </c>
      <c r="D34" s="4" t="s">
        <v>21</v>
      </c>
      <c r="E34" s="38"/>
      <c r="F34" s="7">
        <f t="shared" si="0"/>
        <v>0</v>
      </c>
      <c r="G34" s="8" t="s">
        <v>97</v>
      </c>
      <c r="H34" s="39"/>
      <c r="I34" s="39"/>
      <c r="L34" s="27"/>
      <c r="M34" s="27"/>
      <c r="N34" s="27"/>
      <c r="O34" s="27"/>
      <c r="P34" s="27"/>
    </row>
    <row r="35" spans="1:16" ht="63.75" customHeight="1" x14ac:dyDescent="0.25">
      <c r="A35" s="4" t="s">
        <v>98</v>
      </c>
      <c r="B35" s="10" t="s">
        <v>99</v>
      </c>
      <c r="C35" s="4">
        <v>3</v>
      </c>
      <c r="D35" s="4" t="s">
        <v>21</v>
      </c>
      <c r="E35" s="38"/>
      <c r="F35" s="7">
        <f t="shared" si="0"/>
        <v>0</v>
      </c>
      <c r="G35" s="8" t="s">
        <v>100</v>
      </c>
      <c r="H35" s="39"/>
      <c r="I35" s="39"/>
      <c r="L35" s="27"/>
      <c r="M35" s="27"/>
      <c r="N35" s="27"/>
      <c r="O35" s="27"/>
      <c r="P35" s="27"/>
    </row>
    <row r="36" spans="1:16" ht="63.75" customHeight="1" x14ac:dyDescent="0.25">
      <c r="A36" s="4" t="s">
        <v>101</v>
      </c>
      <c r="B36" s="10" t="s">
        <v>102</v>
      </c>
      <c r="C36" s="4">
        <v>3</v>
      </c>
      <c r="D36" s="4" t="s">
        <v>21</v>
      </c>
      <c r="E36" s="38"/>
      <c r="F36" s="7">
        <f t="shared" si="0"/>
        <v>0</v>
      </c>
      <c r="G36" s="8" t="s">
        <v>103</v>
      </c>
      <c r="H36" s="39"/>
      <c r="I36" s="39"/>
      <c r="L36" s="27"/>
      <c r="M36" s="27"/>
      <c r="N36" s="27"/>
      <c r="O36" s="27"/>
      <c r="P36" s="27"/>
    </row>
    <row r="37" spans="1:16" ht="38.25" customHeight="1" x14ac:dyDescent="0.25">
      <c r="A37" s="4" t="s">
        <v>104</v>
      </c>
      <c r="B37" s="10" t="s">
        <v>105</v>
      </c>
      <c r="C37" s="4">
        <v>3</v>
      </c>
      <c r="D37" s="4" t="s">
        <v>21</v>
      </c>
      <c r="E37" s="38"/>
      <c r="F37" s="7">
        <f t="shared" si="0"/>
        <v>0</v>
      </c>
      <c r="G37" s="8" t="s">
        <v>106</v>
      </c>
      <c r="H37" s="39"/>
      <c r="I37" s="39"/>
      <c r="L37" s="27"/>
      <c r="M37" s="27"/>
      <c r="N37" s="27"/>
      <c r="O37" s="27"/>
      <c r="P37" s="27"/>
    </row>
    <row r="38" spans="1:16" ht="38.25" customHeight="1" x14ac:dyDescent="0.25">
      <c r="A38" s="4" t="s">
        <v>107</v>
      </c>
      <c r="B38" s="10" t="s">
        <v>108</v>
      </c>
      <c r="C38" s="4">
        <v>215</v>
      </c>
      <c r="D38" s="4" t="s">
        <v>109</v>
      </c>
      <c r="E38" s="38"/>
      <c r="F38" s="7">
        <f t="shared" si="0"/>
        <v>0</v>
      </c>
      <c r="G38" s="8" t="s">
        <v>110</v>
      </c>
      <c r="H38" s="39"/>
      <c r="I38" s="39"/>
      <c r="L38" s="27"/>
      <c r="M38" s="27"/>
      <c r="N38" s="27"/>
      <c r="O38" s="27"/>
      <c r="P38" s="27"/>
    </row>
    <row r="39" spans="1:16" x14ac:dyDescent="0.25">
      <c r="A39" s="4" t="s">
        <v>111</v>
      </c>
      <c r="B39" s="10" t="s">
        <v>112</v>
      </c>
      <c r="C39" s="4">
        <v>60</v>
      </c>
      <c r="D39" s="4" t="s">
        <v>109</v>
      </c>
      <c r="E39" s="38"/>
      <c r="F39" s="7">
        <f t="shared" si="0"/>
        <v>0</v>
      </c>
      <c r="G39" s="8">
        <v>0</v>
      </c>
      <c r="H39" s="39"/>
      <c r="I39" s="39"/>
      <c r="L39" s="27"/>
      <c r="M39" s="27"/>
      <c r="N39" s="27"/>
      <c r="O39" s="27"/>
      <c r="P39" s="27"/>
    </row>
    <row r="40" spans="1:16" x14ac:dyDescent="0.25">
      <c r="A40" s="4" t="s">
        <v>113</v>
      </c>
      <c r="B40" s="10" t="s">
        <v>114</v>
      </c>
      <c r="C40" s="4">
        <v>30</v>
      </c>
      <c r="D40" s="4" t="s">
        <v>109</v>
      </c>
      <c r="E40" s="38"/>
      <c r="F40" s="7">
        <f t="shared" si="0"/>
        <v>0</v>
      </c>
      <c r="G40" s="8">
        <v>0</v>
      </c>
      <c r="H40" s="39"/>
      <c r="I40" s="39"/>
      <c r="L40" s="27"/>
      <c r="M40" s="27"/>
      <c r="N40" s="27"/>
      <c r="O40" s="27"/>
      <c r="P40" s="27"/>
    </row>
    <row r="41" spans="1:16" ht="25.5" customHeight="1" x14ac:dyDescent="0.25">
      <c r="A41" s="4" t="s">
        <v>115</v>
      </c>
      <c r="B41" s="10" t="s">
        <v>116</v>
      </c>
      <c r="C41" s="4">
        <v>2</v>
      </c>
      <c r="D41" s="4" t="s">
        <v>21</v>
      </c>
      <c r="E41" s="38"/>
      <c r="F41" s="7">
        <f t="shared" si="0"/>
        <v>0</v>
      </c>
      <c r="G41" s="8" t="s">
        <v>117</v>
      </c>
      <c r="H41" s="39"/>
      <c r="I41" s="39"/>
      <c r="L41" s="27"/>
      <c r="M41" s="27"/>
      <c r="N41" s="27"/>
      <c r="O41" s="27"/>
      <c r="P41" s="27"/>
    </row>
    <row r="42" spans="1:16" ht="76.5" customHeight="1" x14ac:dyDescent="0.25">
      <c r="A42" s="4" t="s">
        <v>118</v>
      </c>
      <c r="B42" s="10" t="s">
        <v>119</v>
      </c>
      <c r="C42" s="4">
        <v>4</v>
      </c>
      <c r="D42" s="4" t="s">
        <v>21</v>
      </c>
      <c r="E42" s="38"/>
      <c r="F42" s="7">
        <f t="shared" si="0"/>
        <v>0</v>
      </c>
      <c r="G42" s="8" t="s">
        <v>120</v>
      </c>
      <c r="H42" s="39"/>
      <c r="I42" s="39"/>
      <c r="L42" s="27"/>
      <c r="M42" s="27"/>
      <c r="N42" s="27"/>
      <c r="O42" s="27"/>
      <c r="P42" s="27"/>
    </row>
    <row r="43" spans="1:16" ht="38.25" customHeight="1" x14ac:dyDescent="0.25">
      <c r="A43" s="4" t="s">
        <v>121</v>
      </c>
      <c r="B43" s="10" t="s">
        <v>122</v>
      </c>
      <c r="C43" s="4">
        <v>3</v>
      </c>
      <c r="D43" s="4" t="s">
        <v>21</v>
      </c>
      <c r="E43" s="38"/>
      <c r="F43" s="7">
        <f t="shared" si="0"/>
        <v>0</v>
      </c>
      <c r="G43" s="8" t="s">
        <v>123</v>
      </c>
      <c r="H43" s="39"/>
      <c r="I43" s="39"/>
      <c r="L43" s="27"/>
      <c r="M43" s="27"/>
      <c r="N43" s="27"/>
      <c r="O43" s="27"/>
      <c r="P43" s="27"/>
    </row>
    <row r="44" spans="1:16" ht="38.25" customHeight="1" x14ac:dyDescent="0.25">
      <c r="A44" s="4" t="s">
        <v>124</v>
      </c>
      <c r="B44" s="10" t="s">
        <v>125</v>
      </c>
      <c r="C44" s="4">
        <v>2</v>
      </c>
      <c r="D44" s="4" t="s">
        <v>21</v>
      </c>
      <c r="E44" s="38"/>
      <c r="F44" s="7">
        <f t="shared" si="0"/>
        <v>0</v>
      </c>
      <c r="G44" s="8" t="s">
        <v>126</v>
      </c>
      <c r="H44" s="39"/>
      <c r="I44" s="39"/>
      <c r="L44" s="27"/>
      <c r="M44" s="27"/>
      <c r="N44" s="27"/>
      <c r="O44" s="27"/>
      <c r="P44" s="27"/>
    </row>
    <row r="45" spans="1:16" ht="38.25" customHeight="1" x14ac:dyDescent="0.25">
      <c r="A45" s="4" t="s">
        <v>127</v>
      </c>
      <c r="B45" s="10" t="s">
        <v>128</v>
      </c>
      <c r="C45" s="4">
        <v>36</v>
      </c>
      <c r="D45" s="4" t="s">
        <v>109</v>
      </c>
      <c r="E45" s="38"/>
      <c r="F45" s="7">
        <f t="shared" si="0"/>
        <v>0</v>
      </c>
      <c r="G45" s="8" t="s">
        <v>129</v>
      </c>
      <c r="H45" s="39"/>
      <c r="I45" s="39"/>
      <c r="L45" s="27"/>
      <c r="M45" s="27"/>
      <c r="N45" s="27"/>
      <c r="O45" s="27"/>
      <c r="P45" s="27"/>
    </row>
    <row r="46" spans="1:16" ht="25.5" customHeight="1" x14ac:dyDescent="0.25">
      <c r="A46" s="4" t="s">
        <v>130</v>
      </c>
      <c r="B46" s="10" t="s">
        <v>131</v>
      </c>
      <c r="C46" s="4">
        <v>5</v>
      </c>
      <c r="D46" s="4" t="s">
        <v>132</v>
      </c>
      <c r="E46" s="38"/>
      <c r="F46" s="7">
        <f t="shared" si="0"/>
        <v>0</v>
      </c>
      <c r="G46" s="8" t="s">
        <v>133</v>
      </c>
      <c r="H46" s="39"/>
      <c r="I46" s="39"/>
      <c r="L46" s="27"/>
      <c r="M46" s="27"/>
      <c r="N46" s="27"/>
      <c r="O46" s="27"/>
      <c r="P46" s="27"/>
    </row>
    <row r="47" spans="1:16" x14ac:dyDescent="0.25">
      <c r="A47" s="4" t="s">
        <v>134</v>
      </c>
      <c r="B47" s="10" t="s">
        <v>135</v>
      </c>
      <c r="C47" s="4">
        <v>18</v>
      </c>
      <c r="D47" s="4" t="s">
        <v>136</v>
      </c>
      <c r="E47" s="41"/>
      <c r="F47" s="41"/>
      <c r="G47" s="8"/>
      <c r="H47" s="39"/>
      <c r="I47" s="39"/>
      <c r="L47" s="27"/>
      <c r="M47" s="27"/>
      <c r="N47" s="27"/>
      <c r="O47" s="27"/>
      <c r="P47" s="27"/>
    </row>
    <row r="48" spans="1:16" x14ac:dyDescent="0.25">
      <c r="A48" s="4" t="s">
        <v>137</v>
      </c>
      <c r="B48" s="10" t="s">
        <v>138</v>
      </c>
      <c r="C48" s="4">
        <v>5</v>
      </c>
      <c r="D48" s="4" t="s">
        <v>136</v>
      </c>
      <c r="E48" s="41"/>
      <c r="F48" s="41"/>
      <c r="G48" s="8"/>
      <c r="H48" s="39"/>
      <c r="I48" s="39"/>
      <c r="L48" s="27"/>
      <c r="M48" s="27"/>
      <c r="N48" s="27"/>
      <c r="O48" s="27"/>
      <c r="P48" s="27"/>
    </row>
    <row r="49" spans="1:16" x14ac:dyDescent="0.25">
      <c r="A49" s="4" t="s">
        <v>139</v>
      </c>
      <c r="B49" s="10" t="s">
        <v>140</v>
      </c>
      <c r="C49" s="4">
        <v>22</v>
      </c>
      <c r="D49" s="4" t="s">
        <v>136</v>
      </c>
      <c r="E49" s="41"/>
      <c r="F49" s="41"/>
      <c r="G49" s="8"/>
      <c r="H49" s="39"/>
      <c r="I49" s="39"/>
      <c r="L49" s="27"/>
      <c r="M49" s="27"/>
      <c r="N49" s="27"/>
      <c r="O49" s="27"/>
      <c r="P49" s="27"/>
    </row>
    <row r="50" spans="1:16" x14ac:dyDescent="0.25">
      <c r="A50" s="4" t="s">
        <v>141</v>
      </c>
      <c r="B50" s="10" t="s">
        <v>142</v>
      </c>
      <c r="C50" s="4">
        <v>28</v>
      </c>
      <c r="D50" s="4" t="s">
        <v>136</v>
      </c>
      <c r="E50" s="41"/>
      <c r="F50" s="41"/>
      <c r="G50" s="8"/>
      <c r="H50" s="39"/>
      <c r="I50" s="39"/>
      <c r="L50" s="27"/>
      <c r="M50" s="27"/>
      <c r="N50" s="27"/>
      <c r="O50" s="27"/>
      <c r="P50" s="27"/>
    </row>
    <row r="51" spans="1:16" x14ac:dyDescent="0.25">
      <c r="A51" s="4" t="s">
        <v>143</v>
      </c>
      <c r="B51" s="10" t="s">
        <v>144</v>
      </c>
      <c r="C51" s="4">
        <v>144</v>
      </c>
      <c r="D51" s="4" t="s">
        <v>136</v>
      </c>
      <c r="E51" s="41"/>
      <c r="F51" s="41"/>
      <c r="G51" s="8"/>
      <c r="H51" s="39"/>
      <c r="I51" s="39"/>
      <c r="L51" s="27"/>
      <c r="M51" s="27"/>
      <c r="N51" s="27"/>
      <c r="O51" s="27"/>
      <c r="P51" s="27"/>
    </row>
    <row r="52" spans="1:16" x14ac:dyDescent="0.25">
      <c r="A52" s="4" t="s">
        <v>145</v>
      </c>
      <c r="B52" s="10" t="s">
        <v>146</v>
      </c>
      <c r="C52" s="4">
        <v>72</v>
      </c>
      <c r="D52" s="4" t="s">
        <v>136</v>
      </c>
      <c r="E52" s="41"/>
      <c r="F52" s="41"/>
      <c r="G52" s="8"/>
      <c r="H52" s="39"/>
      <c r="I52" s="39"/>
      <c r="L52" s="27"/>
      <c r="M52" s="27"/>
      <c r="N52" s="27"/>
      <c r="O52" s="27"/>
      <c r="P52" s="27"/>
    </row>
    <row r="53" spans="1:16" x14ac:dyDescent="0.25">
      <c r="A53" s="4" t="s">
        <v>147</v>
      </c>
      <c r="B53" s="10" t="s">
        <v>148</v>
      </c>
      <c r="C53" s="4">
        <v>32</v>
      </c>
      <c r="D53" s="4" t="s">
        <v>136</v>
      </c>
      <c r="E53" s="41"/>
      <c r="F53" s="41"/>
      <c r="G53" s="8"/>
      <c r="H53" s="39"/>
      <c r="I53" s="39"/>
      <c r="L53" s="27"/>
      <c r="M53" s="27"/>
      <c r="N53" s="27"/>
      <c r="O53" s="27"/>
      <c r="P53" s="27"/>
    </row>
    <row r="54" spans="1:16" x14ac:dyDescent="0.25">
      <c r="A54" s="4" t="s">
        <v>149</v>
      </c>
      <c r="B54" s="10" t="s">
        <v>150</v>
      </c>
      <c r="C54" s="4">
        <v>20</v>
      </c>
      <c r="D54" s="4" t="s">
        <v>136</v>
      </c>
      <c r="E54" s="41"/>
      <c r="F54" s="41"/>
      <c r="G54" s="8"/>
      <c r="H54" s="39"/>
      <c r="I54" s="39"/>
      <c r="L54" s="27"/>
      <c r="M54" s="27"/>
      <c r="N54" s="27"/>
      <c r="O54" s="27"/>
      <c r="P54" s="27"/>
    </row>
    <row r="55" spans="1:16" ht="38.25" x14ac:dyDescent="0.25">
      <c r="A55" s="4" t="s">
        <v>151</v>
      </c>
      <c r="B55" s="10" t="s">
        <v>152</v>
      </c>
      <c r="C55" s="4">
        <v>3</v>
      </c>
      <c r="D55" s="4" t="s">
        <v>21</v>
      </c>
      <c r="E55" s="38"/>
      <c r="F55" s="7">
        <f>C55*E55</f>
        <v>0</v>
      </c>
      <c r="G55" s="8" t="s">
        <v>153</v>
      </c>
      <c r="H55" s="39"/>
      <c r="I55" s="39"/>
      <c r="L55" s="27"/>
      <c r="M55" s="27"/>
      <c r="N55" s="27"/>
      <c r="O55" s="27"/>
      <c r="P55" s="27"/>
    </row>
    <row r="56" spans="1:16" ht="38.25" x14ac:dyDescent="0.25">
      <c r="A56" s="4" t="s">
        <v>154</v>
      </c>
      <c r="B56" s="10" t="s">
        <v>155</v>
      </c>
      <c r="C56" s="4">
        <v>1</v>
      </c>
      <c r="D56" s="4" t="s">
        <v>21</v>
      </c>
      <c r="E56" s="38"/>
      <c r="F56" s="7">
        <f>C56*E56</f>
        <v>0</v>
      </c>
      <c r="G56" s="8" t="s">
        <v>156</v>
      </c>
      <c r="H56" s="39"/>
      <c r="I56" s="39"/>
      <c r="L56" s="27"/>
      <c r="M56" s="27"/>
      <c r="N56" s="27"/>
      <c r="O56" s="27"/>
      <c r="P56" s="27"/>
    </row>
    <row r="57" spans="1:16" ht="16.5" customHeight="1" x14ac:dyDescent="0.3">
      <c r="A57" s="28"/>
      <c r="B57" s="1"/>
      <c r="C57" s="2"/>
      <c r="D57" s="2"/>
      <c r="E57" s="31"/>
      <c r="F57" s="31"/>
      <c r="G57" s="32"/>
      <c r="O57" s="27"/>
      <c r="P57" s="27"/>
    </row>
    <row r="58" spans="1:16" ht="16.5" customHeight="1" x14ac:dyDescent="0.3">
      <c r="A58" s="28"/>
      <c r="B58" s="1"/>
      <c r="C58" s="2"/>
      <c r="D58" s="2"/>
      <c r="E58" s="31"/>
      <c r="F58" s="31"/>
      <c r="G58" s="32"/>
      <c r="L58" s="34"/>
      <c r="M58" s="34"/>
      <c r="N58" s="34"/>
      <c r="O58" s="34"/>
      <c r="P58" s="34"/>
    </row>
    <row r="59" spans="1:16" x14ac:dyDescent="0.25">
      <c r="B59" s="30" t="s">
        <v>157</v>
      </c>
      <c r="D59" s="9"/>
      <c r="F59" s="29">
        <f>SUM(F9:F58)</f>
        <v>0</v>
      </c>
      <c r="O59" s="27"/>
      <c r="P59" s="27"/>
    </row>
    <row r="60" spans="1:16" x14ac:dyDescent="0.25">
      <c r="D60" s="9"/>
      <c r="O60" s="27"/>
      <c r="P60" s="27"/>
    </row>
  </sheetData>
  <sheetProtection sheet="1" objects="1" scenarios="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A8AB8B-E4F3-48D9-A08A-0CCE12078D77}">
  <ds:schemaRefs>
    <ds:schemaRef ds:uri="http://schemas.microsoft.com/sharepoint/v3/contenttype/forms"/>
  </ds:schemaRefs>
</ds:datastoreItem>
</file>

<file path=customXml/itemProps2.xml><?xml version="1.0" encoding="utf-8"?>
<ds:datastoreItem xmlns:ds="http://schemas.openxmlformats.org/officeDocument/2006/customXml" ds:itemID="{80B0D7C0-5639-4D44-8EE1-94F48FDCB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9BCEB-FC91-45FC-85D8-75ADFA9CC6C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fa7f2184-2e7d-4cc4-b6a2-e5a3ec1d7709"/>
    <ds:schemaRef ds:uri="7dfbae14-5b70-4a6e-98e6-73d00217dcd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Sylva Kočí</dc:creator>
  <cp:keywords/>
  <dc:description/>
  <cp:lastModifiedBy>Sylva Kočí</cp:lastModifiedBy>
  <cp:revision/>
  <dcterms:created xsi:type="dcterms:W3CDTF">2013-07-18T13:10:46Z</dcterms:created>
  <dcterms:modified xsi:type="dcterms:W3CDTF">2018-04-06T10:39:11Z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