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9800" tabRatio="986" activeTab="0"/>
  </bookViews>
  <sheets>
    <sheet name="Specifikace zařízení" sheetId="1" r:id="rId1"/>
  </sheets>
  <definedNames/>
  <calcPr calcId="162913"/>
</workbook>
</file>

<file path=xl/sharedStrings.xml><?xml version="1.0" encoding="utf-8"?>
<sst xmlns="http://schemas.openxmlformats.org/spreadsheetml/2006/main" count="482" uniqueCount="319">
  <si>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</si>
  <si>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</si>
  <si>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</si>
  <si>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</si>
  <si>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r>
      <t>3. Hodnota každého pole technického parametru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"Požadovaná hodnota parametru".</t>
    </r>
  </si>
  <si>
    <t>4. Všechny technické parametry musí být specifikované výrobcem a ověřitelné v dokumentaci.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</si>
  <si>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</si>
  <si>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</si>
  <si>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</si>
  <si>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</si>
  <si>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</si>
  <si>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</si>
  <si>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SERVER TYPU 1 (CLUSTER APLIKAČNÍCH SERVERŮ):</t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</si>
  <si>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serveru.</t>
    </r>
  </si>
  <si>
    <t>1.1 Procesor</t>
  </si>
  <si>
    <t xml:space="preserve">1.1.1 Počet paměťových kanálů procesoru </t>
  </si>
  <si>
    <t>1.1.2 Počet fyzických jader procesoru</t>
  </si>
  <si>
    <t>1.1.3. Výkon procesoru dle PassMark Single Thread</t>
  </si>
  <si>
    <t>1.2 Operační paměť</t>
  </si>
  <si>
    <t>1.2.1 Typ paměti</t>
  </si>
  <si>
    <t>ano</t>
  </si>
  <si>
    <t>1.2.2 Počet paměťových modulů</t>
  </si>
  <si>
    <t>1.2.3 Celková kapacita paměti</t>
  </si>
  <si>
    <t>1.3 SSD Disky</t>
  </si>
  <si>
    <t>1.3.1 Počet kusů SSD disků</t>
  </si>
  <si>
    <t>2</t>
  </si>
  <si>
    <t>1.3.2 Kapacita každého disku</t>
  </si>
  <si>
    <t>1.3.3 Určení pro nepřetržitý provoz</t>
  </si>
  <si>
    <t>1.3.4 Počet operací čtení za sekundu</t>
  </si>
  <si>
    <t>1.3.5 Počet operací zápisu za sekundu</t>
  </si>
  <si>
    <t>1.3.6 Rychlost sekvenčního čtení</t>
  </si>
  <si>
    <t>1.3.7 Rychlost sekvenčního zápisu</t>
  </si>
  <si>
    <t>1.3.8 Odolnost SSD disku</t>
  </si>
  <si>
    <t>1.3.9 Rozhraní SDD disku</t>
  </si>
  <si>
    <t>1.3.10 Připojení SSD disku</t>
  </si>
  <si>
    <t>1.4 HDD disky</t>
  </si>
  <si>
    <t>1.4.1 Počet kusů HDD disků</t>
  </si>
  <si>
    <t>1.4.2 Kapacita každého disku</t>
  </si>
  <si>
    <t>1.4.3 Určení pro nepřetržitý provoz</t>
  </si>
  <si>
    <t>1.4.4 Střední doba mezi poruchami</t>
  </si>
  <si>
    <t>1.4.5 Pracovní zatížení</t>
  </si>
  <si>
    <t>1.4.6 Rozhraní HDD disku</t>
  </si>
  <si>
    <t>1.4.7 Připojení HDD disku</t>
  </si>
  <si>
    <t>1.5 Kompatibilita operačního systém Linux</t>
  </si>
  <si>
    <t>1.7 Vzdálená správa</t>
  </si>
  <si>
    <t>1.8 Automatické zapnutí počítače</t>
  </si>
  <si>
    <t>1.9 Port pro připojení monitoru</t>
  </si>
  <si>
    <t>CENA CELKEM ZA 1 KUS SERVERU TYPU 1 (CLUSTER APLIKAČNÍCH SERVERŮ) (v Kč bez DPH)</t>
  </si>
  <si>
    <t>CENA CELKEM ZA 42 KS SERVERU TYPU 1 (CLUSTER APLIKAČNÍCH SERVERŮ) (v Kč bez DPH)</t>
  </si>
  <si>
    <t>SERVER TYPU 2 (ROZŠÍŘENÍ STUDENTSKÉHO CLOUDU STRATUS):</t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</si>
  <si>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výrobku.</t>
    </r>
  </si>
  <si>
    <t>2.1 Procesor</t>
  </si>
  <si>
    <t>2.1.2 Počet fyzických jader procesoru</t>
  </si>
  <si>
    <t>2.1.3. Výkon procesoru dle SpecInt 2017 rate base</t>
  </si>
  <si>
    <t>2.2 Operační paměť</t>
  </si>
  <si>
    <t>2.2.1 Typ paměti</t>
  </si>
  <si>
    <t>2.2.2 Počet paměťových modulů</t>
  </si>
  <si>
    <t>2.2.3 Celková kapacita paměti</t>
  </si>
  <si>
    <t>2.3 NVMe Disky</t>
  </si>
  <si>
    <t>2.3.1 Počet kusů NVMe disků</t>
  </si>
  <si>
    <t>2.3.2 Kapacita každého disku</t>
  </si>
  <si>
    <t>2.3.3 Určení pro nepřetržitý provoz</t>
  </si>
  <si>
    <t>2.3.4 Počet operací čtení za sekundu</t>
  </si>
  <si>
    <t>2.3.5 Počet operací zápisu za sekundu</t>
  </si>
  <si>
    <t>2.3.6 Odolnost NVMe disku</t>
  </si>
  <si>
    <t>2.3.7 Připojení NVMe disku</t>
  </si>
  <si>
    <t>2.4 HDD disky</t>
  </si>
  <si>
    <t>2.4.1 Počet kusů HDD disků</t>
  </si>
  <si>
    <t>2.4.2 Kapacita každého disku</t>
  </si>
  <si>
    <t>2.4.3 Určení pro nepřetržitý provoz</t>
  </si>
  <si>
    <t>2.4.4 Střední doba mezi poruchami</t>
  </si>
  <si>
    <t>2.4.5 Pracovní zatížení</t>
  </si>
  <si>
    <t>2.4.6 Rozhraní HDD disku</t>
  </si>
  <si>
    <t>2.4.7 Připojení HDD disku</t>
  </si>
  <si>
    <t>2.5 Kompatibilita operačního systém Linux</t>
  </si>
  <si>
    <t>2.7 Vzdálená správa</t>
  </si>
  <si>
    <t>2.8 Automatické zapnutí počítače</t>
  </si>
  <si>
    <t>2.9 Port pro připojení monitoru</t>
  </si>
  <si>
    <t>CENA CELKEM ZA 1 KUS SERVERU TYPU 2 (ROZŠÍŘENÍ STUDENTSKÉHO CLOUDU STRATUS) (v Kč bez DPH)</t>
  </si>
  <si>
    <t>SERVER TYPU 3 (DATOVÝ ARCHIV A FTP SERVER):</t>
  </si>
  <si>
    <t>3.1 Procesor</t>
  </si>
  <si>
    <t>3.1.2 Počet fyzických jader procesoru</t>
  </si>
  <si>
    <t>3.2 Operační paměť</t>
  </si>
  <si>
    <t>3.2.1 Typ paměti</t>
  </si>
  <si>
    <t>3.2.2 Počet paměťových modulů</t>
  </si>
  <si>
    <t>3.2.3 Celková kapacita paměti</t>
  </si>
  <si>
    <t>3.3 NVMe Disky</t>
  </si>
  <si>
    <t>3.3.1 Počet kusů NVMe disků</t>
  </si>
  <si>
    <t>3.3.2 Kapacita každého disku</t>
  </si>
  <si>
    <t>3.3.3 Určení pro nepřetržitý provoz</t>
  </si>
  <si>
    <t>3.3.4 Počet operací čtení za sekundu</t>
  </si>
  <si>
    <t>3.3.5 Počet operací zápisu za sekundu</t>
  </si>
  <si>
    <t>3.3.6 Odolnost NVMe disku</t>
  </si>
  <si>
    <t>3.3.7 Připojení NVMe disku</t>
  </si>
  <si>
    <t>3.4 HDD disky</t>
  </si>
  <si>
    <t>3.4.1 Počet kusů HDD disků</t>
  </si>
  <si>
    <t>3.4.2 Kapacita každého disku</t>
  </si>
  <si>
    <t>3.4.3 Určení pro nepřetržitý provoz</t>
  </si>
  <si>
    <t>3.4.4 Střední doba mezi poruchami</t>
  </si>
  <si>
    <t>3.4.5 Pracovní zatížení</t>
  </si>
  <si>
    <t>3.4.6 Rozhraní HDD disku</t>
  </si>
  <si>
    <t>3.4.7 Připojení HDD disku</t>
  </si>
  <si>
    <t>3.5 Kompatibilita operačního systém Linux</t>
  </si>
  <si>
    <t>3.7 Vzdálená správa</t>
  </si>
  <si>
    <t>3.8 Automatické zapnutí počítače</t>
  </si>
  <si>
    <t>3.9 Port pro připojení monitoru</t>
  </si>
  <si>
    <t>3.10 Port pro připojení klávesnice a myši</t>
  </si>
  <si>
    <t>3.11 Síťové rozhraní</t>
  </si>
  <si>
    <t>3.12 Skříň</t>
  </si>
  <si>
    <t>3.12.1 Skříň do standardního racku</t>
  </si>
  <si>
    <t>3.12.2 Výška serveru</t>
  </si>
  <si>
    <t>3.12.3 Kolejnice</t>
  </si>
  <si>
    <t>3.12.4 Počet pozic na disky</t>
  </si>
  <si>
    <t>3.13 Zdroje napájení</t>
  </si>
  <si>
    <t>3.13.1 Výkon zdrojů napájení</t>
  </si>
  <si>
    <t>3.13.2 Účinnost zdrojů napájení</t>
  </si>
  <si>
    <t>3.13.3 Redundance zdrojů</t>
  </si>
  <si>
    <t>3.14 Prostředí</t>
  </si>
  <si>
    <t>CENA CELKEM ZA 1 KUS SERVERU TYPU 3 (DATOVÝ ARCHIV A FTP SERVER) (v Kč bez DPH)</t>
  </si>
  <si>
    <t>CENA CELKEM ZA 1 KS SERVERU TYPU 3 (DATOVÝ ARCHIV A FTP SERVER) (v Kč bez DPH)</t>
  </si>
  <si>
    <t>DISKOVÉ ÚLOŽIŠTĚ PRO STUDENTSKÁ VÝUKOVÁ DATA FI:</t>
  </si>
  <si>
    <t>4.1 SSD Disky</t>
  </si>
  <si>
    <t>4.1.1 Počet kusů SSD disků</t>
  </si>
  <si>
    <t>17</t>
  </si>
  <si>
    <t>4.1.2 Kapacita každého disku</t>
  </si>
  <si>
    <t>4.1.3 Určení pro nepřetržitý provoz</t>
  </si>
  <si>
    <t>4.1.4 Počet operací čtení za sekundu</t>
  </si>
  <si>
    <t>4.1.5 Počet operací zápisu za sekundu</t>
  </si>
  <si>
    <t>4.1.6 Odolnost SSD disku</t>
  </si>
  <si>
    <t>4.1.7 Rozhraní SDD disku</t>
  </si>
  <si>
    <t>4.1.8 Připojení SSD disku</t>
  </si>
  <si>
    <t>4.1.9 Velikost disku</t>
  </si>
  <si>
    <t>4.2 HDD disky</t>
  </si>
  <si>
    <t>4.2.1 Počet kusů HDD disků</t>
  </si>
  <si>
    <t>4.2.2 Kapacita každého disku</t>
  </si>
  <si>
    <t>4.2.3 Určení pro nepřetržitý provoz</t>
  </si>
  <si>
    <t>4.2.4 Střední doba mezi poruchami</t>
  </si>
  <si>
    <t>4.2.5 Pracovní zatížení</t>
  </si>
  <si>
    <t>4.2.6 Rozhraní HDD disku</t>
  </si>
  <si>
    <t>4.2.7 Připojení HDD disku</t>
  </si>
  <si>
    <t>4.2.8 Typ HDD disku</t>
  </si>
  <si>
    <t>4.3 SSD rámečky</t>
  </si>
  <si>
    <t>4.3.1 Počet kusů SSD rámečků</t>
  </si>
  <si>
    <t>4</t>
  </si>
  <si>
    <t>4.3.1 Kompatibilita SSD rámečků</t>
  </si>
  <si>
    <t>4.4 Skříně</t>
  </si>
  <si>
    <t>4.4.1 Počet samostatných skříní</t>
  </si>
  <si>
    <t>4.4.2 Skříň do standardního racku</t>
  </si>
  <si>
    <t>4.4.3 Výška celého pole</t>
  </si>
  <si>
    <t>4.4.4 Kolejnice</t>
  </si>
  <si>
    <t>4.4.5 Počet pozic na disky v poli celkem</t>
  </si>
  <si>
    <t>4.4.6 Počet backplane v každé skříni</t>
  </si>
  <si>
    <t>4.4.7 Počet disků připojitelných k jednomu backplane</t>
  </si>
  <si>
    <t>4.4.8 Počet portů propojení k serveru v jednom backplane</t>
  </si>
  <si>
    <t>4.4.9 Management pole</t>
  </si>
  <si>
    <t>4.4.10 Zapojení disků</t>
  </si>
  <si>
    <t>4.5 Zdroje napájení</t>
  </si>
  <si>
    <t>4.5.1 Výkon zdrojů napájení</t>
  </si>
  <si>
    <t>4.5.3 Redundance zdrojů</t>
  </si>
  <si>
    <t>4.6 Diskové řadiče PCIe SAS-3 HBA do serveru Dell</t>
  </si>
  <si>
    <t>4.6.1 Počet řadičů</t>
  </si>
  <si>
    <t>4.6.2 Kompatibilita serveru</t>
  </si>
  <si>
    <t>4.6.3 Typ řadiče</t>
  </si>
  <si>
    <t>4.6.4 Počet externích portů každého řadiče</t>
  </si>
  <si>
    <t>4.6.5 Způsob zapojení disků do řadiče</t>
  </si>
  <si>
    <t>4.6.6 Kompatibilita operačního systému</t>
  </si>
  <si>
    <t>4.7 Kabely pro propojení pole s řadiči</t>
  </si>
  <si>
    <t>4.8 Automatické zapnutí pole</t>
  </si>
  <si>
    <t>4.9 Prostředí</t>
  </si>
  <si>
    <t>CENA CELKEM ZA 1 KS DISKOVÉHO ÚLOŽIŠTĚ PRO STUDENTSKÁ VÝUKOVÁ DATA FI (v Kč bez DPH)</t>
  </si>
  <si>
    <t>NABÍDKOVÁ CENA CELKEM (v Kč bez DPH)</t>
  </si>
  <si>
    <t>1.6 Zavední operačního systému</t>
  </si>
  <si>
    <t>1.10 Port pro připojení klávesnice a myši</t>
  </si>
  <si>
    <t>1.11 Síťový port</t>
  </si>
  <si>
    <t>1.12 Skříň</t>
  </si>
  <si>
    <t>1.12.1 Dedikovaná skříň pro každý server</t>
  </si>
  <si>
    <t>1.12.2 Skříň do standardního racku</t>
  </si>
  <si>
    <t>1.12.3 Výška serveru</t>
  </si>
  <si>
    <t>1.12.4 Kolejnice</t>
  </si>
  <si>
    <t>1.12.5 Počet pozic na disky</t>
  </si>
  <si>
    <t>1.13 Zdroje napájení</t>
  </si>
  <si>
    <t>1.13.1 Výkon zdrojů napájení</t>
  </si>
  <si>
    <t>1.13.2 Účinnost zdrojů napájení</t>
  </si>
  <si>
    <t>1.13.3 Redundance zdrojů</t>
  </si>
  <si>
    <t>1.14 Prostředí</t>
  </si>
  <si>
    <t>2.10 Port pro připojení klávesnice a myši</t>
  </si>
  <si>
    <t>2.11 Síťová rozhraní</t>
  </si>
  <si>
    <t>2.11.1 Počet hardwarových přijímacích front (RSS)</t>
  </si>
  <si>
    <t>2.11.2 Počet hardwarových odesílacích front (XPS)</t>
  </si>
  <si>
    <t>2.12 Skříň</t>
  </si>
  <si>
    <t>2.12.1 Dedikovaná skříň pro každý server</t>
  </si>
  <si>
    <t>2.12.2 Skříň do standardního racku</t>
  </si>
  <si>
    <t>2.12.3 Výška serveru</t>
  </si>
  <si>
    <t>2.12.4 Kolejnice</t>
  </si>
  <si>
    <t>2.12.5 Počet pozic na disky</t>
  </si>
  <si>
    <t>2.13 Zdroje napájení</t>
  </si>
  <si>
    <t>2.13.1 Výkon zdrojů napájení</t>
  </si>
  <si>
    <t>2.13.2 Účinnost zdrojů napájení</t>
  </si>
  <si>
    <t>2.13.3 Redundance zdrojů</t>
  </si>
  <si>
    <t>2.14 Prostředí</t>
  </si>
  <si>
    <t>3.1.3. Výkon procesoru dle SpecInt 2017 rate base</t>
  </si>
  <si>
    <t>3.6 Zavedení operačního systému</t>
  </si>
  <si>
    <t>4.5.2 Účinnost zdrojů napájení</t>
  </si>
  <si>
    <t>4.7.1 Počet kabelů</t>
  </si>
  <si>
    <t>4.7.2 Konektory kabelů</t>
  </si>
  <si>
    <t>4.7.3 Délka kabelů</t>
  </si>
  <si>
    <t>2.6 Zavedení operačního systému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</si>
  <si>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</si>
  <si>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</si>
  <si>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5. V řádcích s neměřitelnými parametry či požadavky uveďte skutečnost, že je parametr splněn,  zápisem "ano" nebo doplňující informací, z níž plyne, že parametr či požadavek je splněn.</t>
  </si>
  <si>
    <t>CENA CELKEM ZA 7 KS SERVERŮ TYPU 2 (ROZŠÍŘENÍ STUDENTSKÉHO CLOUDU STRATUS) (v Kč bez DPH)</t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</si>
  <si>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procesoru (</t>
    </r>
    <r>
      <rPr>
        <b/>
        <sz val="12"/>
        <color indexed="8"/>
        <rFont val="Calibri"/>
        <family val="2"/>
        <scheme val="minor"/>
      </rPr>
      <t>právě 1</t>
    </r>
    <r>
      <rPr>
        <sz val="12"/>
        <color indexed="8"/>
        <rFont val="Calibri"/>
        <family val="2"/>
        <scheme val="minor"/>
      </rPr>
      <t xml:space="preserve"> procesor v každém serveru, architektura x86-64).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</si>
  <si>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 xml:space="preserve">počet </t>
    </r>
    <r>
      <rPr>
        <sz val="12"/>
        <color indexed="8"/>
        <rFont val="Calibri"/>
        <family val="2"/>
        <scheme val="minor"/>
      </rPr>
      <t>paměťových kanálů procesoru (</t>
    </r>
    <r>
      <rPr>
        <b/>
        <sz val="12"/>
        <color indexed="8"/>
        <rFont val="Calibri"/>
        <family val="2"/>
        <scheme val="minor"/>
      </rPr>
      <t>alespoň 4</t>
    </r>
    <r>
      <rPr>
        <sz val="12"/>
        <color indexed="8"/>
        <rFont val="Calibri"/>
        <family val="2"/>
        <scheme val="minor"/>
      </rPr>
      <t xml:space="preserve"> paměťové kanály v každém serveru).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</si>
  <si>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 xml:space="preserve">počet fyzických jader </t>
    </r>
    <r>
      <rPr>
        <sz val="12"/>
        <color indexed="8"/>
        <rFont val="Calibri"/>
        <family val="2"/>
        <scheme val="minor"/>
      </rPr>
      <t>procesoru (</t>
    </r>
    <r>
      <rPr>
        <b/>
        <sz val="12"/>
        <color indexed="8"/>
        <rFont val="Calibri"/>
        <family val="2"/>
        <scheme val="minor"/>
      </rPr>
      <t>alespoň 4</t>
    </r>
    <r>
      <rPr>
        <sz val="12"/>
        <color indexed="8"/>
        <rFont val="Calibri"/>
        <family val="2"/>
        <scheme val="minor"/>
      </rPr>
      <t xml:space="preserve"> jádra v každém serveru).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</si>
  <si>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hodnotu</t>
    </r>
    <r>
      <rPr>
        <sz val="12"/>
        <color indexed="8"/>
        <rFont val="Calibri"/>
        <family val="2"/>
        <scheme val="minor"/>
      </rPr>
      <t xml:space="preserve"> výkonu procesoru dle měření </t>
    </r>
    <r>
      <rPr>
        <b/>
        <sz val="12"/>
        <color indexed="8"/>
        <rFont val="Calibri"/>
        <family val="2"/>
        <scheme val="minor"/>
      </rPr>
      <t>PassMark</t>
    </r>
    <r>
      <rPr>
        <sz val="12"/>
        <color indexed="8"/>
        <rFont val="Calibri"/>
        <family val="2"/>
        <scheme val="minor"/>
      </rPr>
      <t xml:space="preserve"> CPU Mark </t>
    </r>
    <r>
      <rPr>
        <b/>
        <sz val="12"/>
        <color indexed="8"/>
        <rFont val="Calibri"/>
        <family val="2"/>
        <scheme val="minor"/>
      </rPr>
      <t>Single</t>
    </r>
    <r>
      <rPr>
        <sz val="12"/>
        <color indexed="8"/>
        <rFont val="Calibri"/>
        <family val="2"/>
        <scheme val="minor"/>
      </rPr>
      <t xml:space="preserve"> Thread Performance  (</t>
    </r>
    <r>
      <rPr>
        <b/>
        <sz val="12"/>
        <color indexed="8"/>
        <rFont val="Calibri"/>
        <family val="2"/>
        <scheme val="minor"/>
      </rPr>
      <t>alespoň 2550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</si>
  <si>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operační paměti.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</si>
  <si>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„ano" </t>
    </r>
    <r>
      <rPr>
        <sz val="12"/>
        <color indexed="8"/>
        <rFont val="Calibri"/>
        <family val="2"/>
        <scheme val="minor"/>
      </rPr>
      <t xml:space="preserve">pokud je server osazen pamětí typu </t>
    </r>
    <r>
      <rPr>
        <b/>
        <sz val="12"/>
        <color indexed="8"/>
        <rFont val="Calibri"/>
        <family val="2"/>
        <scheme val="minor"/>
      </rPr>
      <t>DDR4-2666 ECC.</t>
    </r>
  </si>
  <si>
    <r>
      <t>Uvěďte</t>
    </r>
    <r>
      <rPr>
        <b/>
        <sz val="12"/>
        <color indexed="8"/>
        <rFont val="Calibri"/>
        <family val="2"/>
        <scheme val="minor"/>
      </rPr>
      <t xml:space="preserve"> počet </t>
    </r>
    <r>
      <rPr>
        <sz val="12"/>
        <color indexed="8"/>
        <rFont val="Calibri"/>
        <family val="2"/>
        <scheme val="minor"/>
      </rPr>
      <t xml:space="preserve">osazených paměťových </t>
    </r>
    <r>
      <rPr>
        <b/>
        <sz val="12"/>
        <color indexed="8"/>
        <rFont val="Calibri"/>
        <family val="2"/>
        <scheme val="minor"/>
      </rPr>
      <t>modulů (přesně</t>
    </r>
    <r>
      <rPr>
        <sz val="12"/>
        <color indexed="8"/>
        <rFont val="Calibri"/>
        <family val="2"/>
        <scheme val="minor"/>
      </rPr>
      <t xml:space="preserve"> tolik, kolik je paměťových </t>
    </r>
    <r>
      <rPr>
        <b/>
        <sz val="12"/>
        <color indexed="8"/>
        <rFont val="Calibri"/>
        <family val="2"/>
        <scheme val="minor"/>
      </rPr>
      <t>kanálů</t>
    </r>
    <r>
      <rPr>
        <sz val="12"/>
        <color indexed="8"/>
        <rFont val="Calibri"/>
        <family val="2"/>
        <scheme val="minor"/>
      </rPr>
      <t xml:space="preserve"> procesoru; žádný paměťový kanál ani </t>
    </r>
    <r>
      <rPr>
        <b/>
        <sz val="12"/>
        <color indexed="8"/>
        <rFont val="Calibri"/>
        <family val="2"/>
        <scheme val="minor"/>
      </rPr>
      <t>slot</t>
    </r>
    <r>
      <rPr>
        <sz val="12"/>
        <color indexed="8"/>
        <rFont val="Calibri"/>
        <family val="2"/>
        <scheme val="minor"/>
      </rPr>
      <t xml:space="preserve"> nesmí zůstat neobsazený).</t>
    </r>
  </si>
  <si>
    <r>
      <t xml:space="preserve">Uveďte celkovou </t>
    </r>
    <r>
      <rPr>
        <b/>
        <sz val="12"/>
        <color indexed="8"/>
        <rFont val="Calibri"/>
        <family val="2"/>
        <scheme val="minor"/>
      </rPr>
      <t>kapacitu</t>
    </r>
    <r>
      <rPr>
        <sz val="12"/>
        <color indexed="8"/>
        <rFont val="Calibri"/>
        <family val="2"/>
        <scheme val="minor"/>
      </rPr>
      <t xml:space="preserve"> paměti každého serveru (</t>
    </r>
    <r>
      <rPr>
        <b/>
        <sz val="12"/>
        <color indexed="8"/>
        <rFont val="Calibri"/>
        <family val="2"/>
        <scheme val="minor"/>
      </rPr>
      <t>alespoň 128 GB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</si>
  <si>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disku typu SSD.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</si>
  <si>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počet kusů </t>
    </r>
    <r>
      <rPr>
        <sz val="12"/>
        <color indexed="8"/>
        <rFont val="Calibri"/>
        <family val="2"/>
        <scheme val="minor"/>
      </rPr>
      <t>disků typu SSD (</t>
    </r>
    <r>
      <rPr>
        <b/>
        <sz val="12"/>
        <color indexed="8"/>
        <rFont val="Calibri"/>
        <family val="2"/>
        <scheme val="minor"/>
      </rPr>
      <t>právě 2 identické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</si>
  <si>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kapacitu </t>
    </r>
    <r>
      <rPr>
        <sz val="12"/>
        <color indexed="8"/>
        <rFont val="Calibri"/>
        <family val="2"/>
        <scheme val="minor"/>
      </rPr>
      <t>každého disku typu SSD (</t>
    </r>
    <r>
      <rPr>
        <b/>
        <sz val="12"/>
        <color indexed="8"/>
        <rFont val="Calibri"/>
        <family val="2"/>
        <scheme val="minor"/>
      </rPr>
      <t>alespoň 240 GB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</si>
  <si>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disk určen pro provoz </t>
    </r>
    <r>
      <rPr>
        <b/>
        <sz val="12"/>
        <color indexed="8"/>
        <rFont val="Calibri"/>
        <family val="2"/>
        <scheme val="minor"/>
      </rPr>
      <t>v serveru - datovém centru.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</si>
  <si>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počet </t>
    </r>
    <r>
      <rPr>
        <sz val="12"/>
        <color indexed="8"/>
        <rFont val="Calibri"/>
        <family val="2"/>
        <scheme val="minor"/>
      </rPr>
      <t>operací čtení za sekundu (</t>
    </r>
    <r>
      <rPr>
        <b/>
        <sz val="12"/>
        <color indexed="8"/>
        <rFont val="Calibri"/>
        <family val="2"/>
        <scheme val="minor"/>
      </rPr>
      <t xml:space="preserve">alespoň </t>
    </r>
    <r>
      <rPr>
        <b/>
        <sz val="12"/>
        <color theme="1"/>
        <rFont val="Calibri"/>
        <family val="2"/>
        <scheme val="minor"/>
      </rPr>
      <t>70 000 IOPS</t>
    </r>
    <r>
      <rPr>
        <b/>
        <sz val="12"/>
        <color indexed="8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>při čtení bloku velikosti 4 KB).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</si>
  <si>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operací zápisu za sekundu (</t>
    </r>
    <r>
      <rPr>
        <b/>
        <sz val="12"/>
        <color indexed="8"/>
        <rFont val="Calibri"/>
        <family val="2"/>
        <scheme val="minor"/>
      </rPr>
      <t xml:space="preserve">alespoň </t>
    </r>
    <r>
      <rPr>
        <b/>
        <sz val="12"/>
        <color theme="1"/>
        <rFont val="Calibri"/>
        <family val="2"/>
        <scheme val="minor"/>
      </rPr>
      <t>20 000 IOPS</t>
    </r>
    <r>
      <rPr>
        <b/>
        <sz val="12"/>
        <color indexed="8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>při zápisu bloku velikosti 4KB).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</si>
  <si>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rychlost</t>
    </r>
    <r>
      <rPr>
        <sz val="12"/>
        <color indexed="8"/>
        <rFont val="Calibri"/>
        <family val="2"/>
        <scheme val="minor"/>
      </rPr>
      <t xml:space="preserve"> sekvenčního čtení (</t>
    </r>
    <r>
      <rPr>
        <b/>
        <sz val="12"/>
        <color theme="1"/>
        <rFont val="Calibri"/>
        <family val="2"/>
        <scheme val="minor"/>
      </rPr>
      <t>alespoň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500 MB/s </t>
    </r>
    <r>
      <rPr>
        <sz val="12"/>
        <color theme="1"/>
        <rFont val="Calibri"/>
        <family val="2"/>
        <scheme val="minor"/>
      </rPr>
      <t>při čtení bloku velikosti 128 KB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</si>
  <si>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rychlost</t>
    </r>
    <r>
      <rPr>
        <sz val="12"/>
        <color indexed="8"/>
        <rFont val="Calibri"/>
        <family val="2"/>
        <scheme val="minor"/>
      </rPr>
      <t xml:space="preserve"> sekvenčního zápisu (</t>
    </r>
    <r>
      <rPr>
        <b/>
        <sz val="12"/>
        <color theme="1"/>
        <rFont val="Calibri"/>
        <family val="2"/>
        <scheme val="minor"/>
      </rPr>
      <t>alespoň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250 MB/s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při zápisu bloku velikosti 4 KB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</si>
  <si>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odolnost </t>
    </r>
    <r>
      <rPr>
        <sz val="12"/>
        <color indexed="8"/>
        <rFont val="Calibri"/>
        <family val="2"/>
        <scheme val="minor"/>
      </rPr>
      <t>disku v počtu plných přepsání disku (</t>
    </r>
    <r>
      <rPr>
        <b/>
        <sz val="12"/>
        <color indexed="8"/>
        <rFont val="Calibri"/>
        <family val="2"/>
        <scheme val="minor"/>
      </rPr>
      <t>alespoň</t>
    </r>
    <r>
      <rPr>
        <b/>
        <sz val="12"/>
        <color theme="1"/>
        <rFont val="Calibri"/>
        <family val="2"/>
        <scheme val="minor"/>
      </rPr>
      <t xml:space="preserve"> 3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DWPD </t>
    </r>
    <r>
      <rPr>
        <sz val="12"/>
        <color indexed="8"/>
        <rFont val="Calibri"/>
        <family val="2"/>
        <scheme val="minor"/>
      </rPr>
      <t>po dobu trvání záruky 60 měsíců).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</si>
  <si>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název </t>
    </r>
    <r>
      <rPr>
        <sz val="12"/>
        <color indexed="8"/>
        <rFont val="Calibri"/>
        <family val="2"/>
        <scheme val="minor"/>
      </rPr>
      <t>rozhraní pro připojení disku (</t>
    </r>
    <r>
      <rPr>
        <b/>
        <sz val="12"/>
        <color indexed="8"/>
        <rFont val="Calibri"/>
        <family val="2"/>
        <scheme val="minor"/>
      </rPr>
      <t xml:space="preserve">alespoň SATA 3 - </t>
    </r>
    <r>
      <rPr>
        <sz val="12"/>
        <color indexed="8"/>
        <rFont val="Calibri"/>
        <family val="2"/>
        <scheme val="minor"/>
      </rPr>
      <t>6 Gb/s).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</si>
  <si>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každý SSD disk je připojen pomocí za běhu vyměnitelné (</t>
    </r>
    <r>
      <rPr>
        <b/>
        <sz val="12"/>
        <color indexed="8"/>
        <rFont val="Calibri"/>
        <family val="2"/>
        <scheme val="minor"/>
      </rPr>
      <t>hot-swap</t>
    </r>
    <r>
      <rPr>
        <sz val="12"/>
        <color indexed="8"/>
        <rFont val="Calibri"/>
        <family val="2"/>
        <scheme val="minor"/>
      </rPr>
      <t>) pozice, je přímo viditelný operačnímu systému (</t>
    </r>
    <r>
      <rPr>
        <b/>
        <sz val="12"/>
        <color indexed="8"/>
        <rFont val="Calibri"/>
        <family val="2"/>
        <scheme val="minor"/>
      </rPr>
      <t>JBOD</t>
    </r>
    <r>
      <rPr>
        <sz val="12"/>
        <color indexed="8"/>
        <rFont val="Calibri"/>
        <family val="2"/>
        <scheme val="minor"/>
      </rPr>
      <t xml:space="preserve"> bez hardware RAID) a je možné z disku zavést operační systém (</t>
    </r>
    <r>
      <rPr>
        <b/>
        <sz val="12"/>
        <color indexed="8"/>
        <rFont val="Calibri"/>
        <family val="2"/>
        <scheme val="minor"/>
      </rPr>
      <t>boot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</si>
  <si>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disku typu HDD.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</si>
  <si>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kusů</t>
    </r>
    <r>
      <rPr>
        <sz val="12"/>
        <color indexed="8"/>
        <rFont val="Calibri"/>
        <family val="2"/>
        <scheme val="minor"/>
      </rPr>
      <t xml:space="preserve"> disků typu HDD (</t>
    </r>
    <r>
      <rPr>
        <b/>
        <sz val="12"/>
        <color indexed="8"/>
        <rFont val="Calibri"/>
        <family val="2"/>
        <scheme val="minor"/>
      </rPr>
      <t>právě 2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</si>
  <si>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 </t>
    </r>
    <r>
      <rPr>
        <b/>
        <sz val="12"/>
        <color indexed="8"/>
        <rFont val="Calibri"/>
        <family val="2"/>
        <scheme val="minor"/>
      </rPr>
      <t>kapacitu</t>
    </r>
    <r>
      <rPr>
        <sz val="12"/>
        <color indexed="8"/>
        <rFont val="Calibri"/>
        <family val="2"/>
        <scheme val="minor"/>
      </rPr>
      <t xml:space="preserve">  každého disku typu HDD (</t>
    </r>
    <r>
      <rPr>
        <b/>
        <sz val="12"/>
        <color indexed="8"/>
        <rFont val="Calibri"/>
        <family val="2"/>
        <scheme val="minor"/>
      </rPr>
      <t>alespoň 12 TB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</si>
  <si>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je disk určen pro provoz v</t>
    </r>
    <r>
      <rPr>
        <b/>
        <sz val="12"/>
        <color indexed="8"/>
        <rFont val="Calibri"/>
        <family val="2"/>
        <scheme val="minor"/>
      </rPr>
      <t xml:space="preserve"> serveru - datovém centru</t>
    </r>
    <r>
      <rPr>
        <sz val="12"/>
        <color indexed="8"/>
        <rFont val="Calibri"/>
        <family val="2"/>
        <scheme val="minor"/>
      </rPr>
      <t>.</t>
    </r>
  </si>
  <si>
    <r>
      <rPr>
        <sz val="12"/>
        <color indexed="8"/>
        <rFont val="Calibri"/>
        <family val="2"/>
        <scheme val="minor"/>
      </rPr>
      <t xml:space="preserve">Uveďte deklarovanou střední </t>
    </r>
    <r>
      <rPr>
        <b/>
        <sz val="12"/>
        <color indexed="8"/>
        <rFont val="Calibri"/>
        <family val="2"/>
        <scheme val="minor"/>
      </rPr>
      <t>dobu</t>
    </r>
    <r>
      <rPr>
        <sz val="12"/>
        <color indexed="8"/>
        <rFont val="Calibri"/>
        <family val="2"/>
        <scheme val="minor"/>
      </rPr>
      <t xml:space="preserve"> mezi poruchami (</t>
    </r>
    <r>
      <rPr>
        <b/>
        <sz val="12"/>
        <color indexed="8"/>
        <rFont val="Calibri"/>
        <family val="2"/>
        <scheme val="minor"/>
      </rPr>
      <t>MTBF</t>
    </r>
    <r>
      <rPr>
        <sz val="12"/>
        <color indexed="8"/>
        <rFont val="Calibri"/>
        <family val="2"/>
        <scheme val="minor"/>
      </rPr>
      <t>) disku (</t>
    </r>
    <r>
      <rPr>
        <b/>
        <sz val="12"/>
        <color indexed="8"/>
        <rFont val="Calibri"/>
        <family val="2"/>
        <scheme val="minor"/>
      </rPr>
      <t xml:space="preserve">alespoň 2.500.000 </t>
    </r>
    <r>
      <rPr>
        <sz val="12"/>
        <color indexed="8"/>
        <rFont val="Calibri"/>
        <family val="2"/>
        <scheme val="minor"/>
      </rPr>
      <t>hodin</t>
    </r>
    <r>
      <rPr>
        <b/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</si>
  <si>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deklarované pracovní </t>
    </r>
    <r>
      <rPr>
        <b/>
        <sz val="12"/>
        <color indexed="8"/>
        <rFont val="Calibri"/>
        <family val="2"/>
        <scheme val="minor"/>
      </rPr>
      <t>zatížení</t>
    </r>
    <r>
      <rPr>
        <sz val="12"/>
        <color indexed="8"/>
        <rFont val="Calibri"/>
        <family val="2"/>
        <scheme val="minor"/>
      </rPr>
      <t xml:space="preserve"> (workload rating) disku (</t>
    </r>
    <r>
      <rPr>
        <b/>
        <sz val="12"/>
        <color indexed="8"/>
        <rFont val="Calibri"/>
        <family val="2"/>
        <scheme val="minor"/>
      </rPr>
      <t>alespoň 550 TB</t>
    </r>
    <r>
      <rPr>
        <sz val="12"/>
        <color indexed="8"/>
        <rFont val="Calibri"/>
        <family val="2"/>
        <scheme val="minor"/>
      </rPr>
      <t xml:space="preserve"> za rok po dobu </t>
    </r>
    <r>
      <rPr>
        <b/>
        <sz val="12"/>
        <color indexed="8"/>
        <rFont val="Calibri"/>
        <family val="2"/>
        <scheme val="minor"/>
      </rPr>
      <t>5</t>
    </r>
    <r>
      <rPr>
        <sz val="12"/>
        <color indexed="8"/>
        <rFont val="Calibri"/>
        <family val="2"/>
        <scheme val="minor"/>
      </rPr>
      <t xml:space="preserve"> let).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</si>
  <si>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rozhraní pro připojení disku (alespoň </t>
    </r>
    <r>
      <rPr>
        <b/>
        <sz val="12"/>
        <color indexed="8"/>
        <rFont val="Calibri"/>
        <family val="2"/>
        <scheme val="minor"/>
      </rPr>
      <t>SATA 3</t>
    </r>
    <r>
      <rPr>
        <sz val="12"/>
        <color indexed="8"/>
        <rFont val="Calibri"/>
        <family val="2"/>
        <scheme val="minor"/>
      </rPr>
      <t xml:space="preserve"> - 6 Gb/s nebo SAS2 - 6 Gb/s).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</si>
  <si>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každý HDD disk je připojen pomocí za běhu vyměnitelné (</t>
    </r>
    <r>
      <rPr>
        <b/>
        <sz val="12"/>
        <color indexed="8"/>
        <rFont val="Calibri"/>
        <family val="2"/>
        <scheme val="minor"/>
      </rPr>
      <t>hot-swap</t>
    </r>
    <r>
      <rPr>
        <sz val="12"/>
        <color indexed="8"/>
        <rFont val="Calibri"/>
        <family val="2"/>
        <scheme val="minor"/>
      </rPr>
      <t>) pozice a je přímo viditelný operačnímu systému (</t>
    </r>
    <r>
      <rPr>
        <b/>
        <sz val="12"/>
        <color indexed="8"/>
        <rFont val="Calibri"/>
        <family val="2"/>
        <scheme val="minor"/>
      </rPr>
      <t>JBOD</t>
    </r>
    <r>
      <rPr>
        <sz val="12"/>
        <color indexed="8"/>
        <rFont val="Calibri"/>
        <family val="2"/>
        <scheme val="minor"/>
      </rPr>
      <t xml:space="preserve"> bez hardware RAID).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</si>
  <si>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server a všechny jeho komponenty podporují běh OS </t>
    </r>
    <r>
      <rPr>
        <b/>
        <sz val="12"/>
        <color indexed="8"/>
        <rFont val="Calibri"/>
        <family val="2"/>
        <scheme val="minor"/>
      </rPr>
      <t>Red Hat Enterprise Linux</t>
    </r>
    <r>
      <rPr>
        <sz val="12"/>
        <color indexed="8"/>
        <rFont val="Calibri"/>
        <family val="2"/>
        <scheme val="minor"/>
      </rPr>
      <t xml:space="preserve"> verze </t>
    </r>
    <r>
      <rPr>
        <b/>
        <sz val="12"/>
        <color indexed="8"/>
        <rFont val="Calibri"/>
        <family val="2"/>
        <scheme val="minor"/>
      </rPr>
      <t>7</t>
    </r>
    <r>
      <rPr>
        <sz val="12"/>
        <color indexed="8"/>
        <rFont val="Calibri"/>
        <family val="2"/>
        <scheme val="minor"/>
      </rPr>
      <t xml:space="preserve"> a to bez dodatečně instalovaných binárních ovladačů nebo dalších softwarových komponent třetích stran.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</si>
  <si>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server podporuje zavedení (</t>
    </r>
    <r>
      <rPr>
        <b/>
        <sz val="12"/>
        <color indexed="8"/>
        <rFont val="Calibri"/>
        <family val="2"/>
        <scheme val="minor"/>
      </rPr>
      <t>boot</t>
    </r>
    <r>
      <rPr>
        <sz val="12"/>
        <color indexed="8"/>
        <rFont val="Calibri"/>
        <family val="2"/>
        <scheme val="minor"/>
      </rPr>
      <t xml:space="preserve">) OS z </t>
    </r>
    <r>
      <rPr>
        <b/>
        <sz val="12"/>
        <color indexed="8"/>
        <rFont val="Calibri"/>
        <family val="2"/>
        <scheme val="minor"/>
      </rPr>
      <t>USB flash</t>
    </r>
    <r>
      <rPr>
        <sz val="12"/>
        <color indexed="8"/>
        <rFont val="Calibri"/>
        <family val="2"/>
        <scheme val="minor"/>
      </rPr>
      <t xml:space="preserve"> disku a také z ISO obrazu zpřístupněného přes systém vzdálené správy.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</si>
  <si>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server podporuje vzdálenou správu pomocí samostatného </t>
    </r>
    <r>
      <rPr>
        <b/>
        <sz val="12"/>
        <color indexed="8"/>
        <rFont val="Calibri"/>
        <family val="2"/>
        <scheme val="minor"/>
      </rPr>
      <t>IPMI</t>
    </r>
    <r>
      <rPr>
        <sz val="12"/>
        <color indexed="8"/>
        <rFont val="Calibri"/>
        <family val="2"/>
        <scheme val="minor"/>
      </rPr>
      <t xml:space="preserve">, </t>
    </r>
    <r>
      <rPr>
        <b/>
        <sz val="12"/>
        <color indexed="8"/>
        <rFont val="Calibri"/>
        <family val="2"/>
        <scheme val="minor"/>
      </rPr>
      <t>HTTPs</t>
    </r>
    <r>
      <rPr>
        <sz val="12"/>
        <color indexed="8"/>
        <rFont val="Calibri"/>
        <family val="2"/>
        <scheme val="minor"/>
      </rPr>
      <t xml:space="preserve"> nebo </t>
    </r>
    <r>
      <rPr>
        <b/>
        <sz val="12"/>
        <color indexed="8"/>
        <rFont val="Calibri"/>
        <family val="2"/>
        <scheme val="minor"/>
      </rPr>
      <t>SSH</t>
    </r>
    <r>
      <rPr>
        <sz val="12"/>
        <color indexed="8"/>
        <rFont val="Calibri"/>
        <family val="2"/>
        <scheme val="minor"/>
      </rPr>
      <t xml:space="preserve"> rozhraní typu Ethernet (minimální požadovaná funkcionalita je vypnutí, zapnutí a resetování systému, přístup k sériové konzoli BIOSu a OS).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</si>
  <si>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server umožňuje automatické zapnutí (start) operačního systému po výpadku napájení.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</si>
  <si>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server disponuje alespoň jedním portem pro připojení monitoru (</t>
    </r>
    <r>
      <rPr>
        <b/>
        <sz val="12"/>
        <color indexed="8"/>
        <rFont val="Calibri"/>
        <family val="2"/>
        <scheme val="minor"/>
      </rPr>
      <t>VGA</t>
    </r>
    <r>
      <rPr>
        <sz val="12"/>
        <color indexed="8"/>
        <rFont val="Calibri"/>
        <family val="2"/>
        <scheme val="minor"/>
      </rPr>
      <t xml:space="preserve"> nebo DVI).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</si>
  <si>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server disponuje alespoň dvěma porty pro připojení klávesnice a myši (</t>
    </r>
    <r>
      <rPr>
        <b/>
        <sz val="12"/>
        <color indexed="8"/>
        <rFont val="Calibri"/>
        <family val="2"/>
        <scheme val="minor"/>
      </rPr>
      <t>USB n</t>
    </r>
    <r>
      <rPr>
        <sz val="12"/>
        <color indexed="8"/>
        <rFont val="Calibri"/>
        <family val="2"/>
        <scheme val="minor"/>
      </rPr>
      <t>ebo PS/2).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</si>
  <si>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server disponuje alespoň jedním síťovým portem dedikovaným  pro OS (typ metalický </t>
    </r>
    <r>
      <rPr>
        <b/>
        <sz val="12"/>
        <color indexed="8"/>
        <rFont val="Calibri"/>
        <family val="2"/>
        <scheme val="minor"/>
      </rPr>
      <t>Ethernet</t>
    </r>
    <r>
      <rPr>
        <sz val="12"/>
        <color indexed="8"/>
        <rFont val="Calibri"/>
        <family val="2"/>
        <scheme val="minor"/>
      </rPr>
      <t xml:space="preserve"> alespoň </t>
    </r>
    <r>
      <rPr>
        <b/>
        <sz val="12"/>
        <color indexed="8"/>
        <rFont val="Calibri"/>
        <family val="2"/>
        <scheme val="minor"/>
      </rPr>
      <t>1 Gbps</t>
    </r>
    <r>
      <rPr>
        <sz val="12"/>
        <color indexed="8"/>
        <rFont val="Calibri"/>
        <family val="2"/>
        <scheme val="minor"/>
      </rPr>
      <t xml:space="preserve"> )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</si>
  <si>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skříně nebo serveru.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</si>
  <si>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je server umístěn v dedikované skříni, která umožní jeho provoz plně samostatně bez návaznosti na ostatní servery nebo jejich komponenty.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</si>
  <si>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server možné umístit do standardního racku šířky 19" a </t>
    </r>
    <r>
      <rPr>
        <b/>
        <sz val="12"/>
        <color indexed="8"/>
        <rFont val="Calibri"/>
        <family val="2"/>
        <scheme val="minor"/>
      </rPr>
      <t>hloubky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maximálně 1200 mm</t>
    </r>
    <r>
      <rPr>
        <sz val="12"/>
        <color indexed="8"/>
        <rFont val="Calibri"/>
        <family val="2"/>
        <scheme val="minor"/>
      </rPr>
      <t>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</si>
  <si>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 výška serveru nejvýše </t>
    </r>
    <r>
      <rPr>
        <b/>
        <sz val="12"/>
        <color indexed="8"/>
        <rFont val="Calibri"/>
        <family val="2"/>
        <scheme val="minor"/>
      </rPr>
      <t>1U</t>
    </r>
    <r>
      <rPr>
        <sz val="12"/>
        <color indexed="8"/>
        <rFont val="Calibri"/>
        <family val="2"/>
        <scheme val="minor"/>
      </rPr>
      <t xml:space="preserve"> (1 rack unit).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</si>
  <si>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jsou součástí dodávky serveru kolejnice pro možné vysunutí serveru z racku.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</si>
  <si>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 xml:space="preserve">počet pozic </t>
    </r>
    <r>
      <rPr>
        <sz val="12"/>
        <color indexed="8"/>
        <rFont val="Calibri"/>
        <family val="2"/>
        <scheme val="minor"/>
      </rPr>
      <t>pro zapojení a vypojení disků do serveru bez vypínání a vysouvání serveru z racku (</t>
    </r>
    <r>
      <rPr>
        <b/>
        <sz val="12"/>
        <color indexed="8"/>
        <rFont val="Calibri"/>
        <family val="2"/>
        <scheme val="minor"/>
      </rPr>
      <t>alespoň 4</t>
    </r>
    <r>
      <rPr>
        <sz val="12"/>
        <color indexed="8"/>
        <rFont val="Calibri"/>
        <family val="2"/>
        <scheme val="minor"/>
      </rPr>
      <t>) 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</si>
  <si>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zdroje napájení nebo serveru.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</si>
  <si>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server osazen zdroji o </t>
    </r>
    <r>
      <rPr>
        <b/>
        <sz val="12"/>
        <color indexed="8"/>
        <rFont val="Calibri"/>
        <family val="2"/>
        <scheme val="minor"/>
      </rPr>
      <t>dostatečném výkonu</t>
    </r>
    <r>
      <rPr>
        <sz val="12"/>
        <color indexed="8"/>
        <rFont val="Calibri"/>
        <family val="2"/>
        <scheme val="minor"/>
      </rPr>
      <t xml:space="preserve"> dimenzovaném pro konkrétní konfiguraci serveru.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</si>
  <si>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označení</t>
    </r>
    <r>
      <rPr>
        <sz val="12"/>
        <color indexed="8"/>
        <rFont val="Calibri"/>
        <family val="2"/>
        <scheme val="minor"/>
      </rPr>
      <t xml:space="preserve"> třídy certifikované účinnosti zdrojů napájení (</t>
    </r>
    <r>
      <rPr>
        <b/>
        <sz val="12"/>
        <color indexed="8"/>
        <rFont val="Calibri"/>
        <family val="2"/>
        <scheme val="minor"/>
      </rPr>
      <t>alespoň 80+ Platinum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</si>
  <si>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je server osazen více redundantními zdroji tak, aby bylo možné zachovat plný provoz serveru při výpadku libovolného z nich, a zároveň aby bylo možné vadný zdroj vyměnit za běhu (</t>
    </r>
    <r>
      <rPr>
        <b/>
        <sz val="12"/>
        <color indexed="8"/>
        <rFont val="Calibri"/>
        <family val="2"/>
        <scheme val="minor"/>
      </rPr>
      <t>redundance N+1, hot-swap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</si>
  <si>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je zaručená funkčnost celého serveru i v prostředí s čelním nasáváním vzduchu o teplotě 30° C.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</si>
  <si>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procesoru (počet procesorů není specifikován, architektura x86-64).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</si>
  <si>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celkový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 xml:space="preserve">počet fyzických jader všech </t>
    </r>
    <r>
      <rPr>
        <sz val="12"/>
        <color indexed="8"/>
        <rFont val="Calibri"/>
        <family val="2"/>
        <scheme val="minor"/>
      </rPr>
      <t>procesorů  (</t>
    </r>
    <r>
      <rPr>
        <b/>
        <sz val="12"/>
        <color indexed="8"/>
        <rFont val="Calibri"/>
        <family val="2"/>
        <scheme val="minor"/>
      </rPr>
      <t>alespoň 32</t>
    </r>
    <r>
      <rPr>
        <sz val="12"/>
        <color indexed="8"/>
        <rFont val="Calibri"/>
        <family val="2"/>
        <scheme val="minor"/>
      </rPr>
      <t xml:space="preserve"> jader v každém serveru, alespoň </t>
    </r>
    <r>
      <rPr>
        <b/>
        <sz val="12"/>
        <color indexed="8"/>
        <rFont val="Calibri"/>
        <family val="2"/>
        <scheme val="minor"/>
      </rPr>
      <t>64 vláken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</si>
  <si>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hodnotu</t>
    </r>
    <r>
      <rPr>
        <sz val="12"/>
        <color indexed="8"/>
        <rFont val="Calibri"/>
        <family val="2"/>
        <scheme val="minor"/>
      </rPr>
      <t xml:space="preserve"> výkonu celé sestavy dle měření </t>
    </r>
    <r>
      <rPr>
        <b/>
        <sz val="12"/>
        <color indexed="8"/>
        <rFont val="Calibri"/>
        <family val="2"/>
        <scheme val="minor"/>
      </rPr>
      <t>SpecInt 2017 rate base</t>
    </r>
    <r>
      <rPr>
        <sz val="12"/>
        <color indexed="8"/>
        <rFont val="Calibri"/>
        <family val="2"/>
        <scheme val="minor"/>
      </rPr>
      <t xml:space="preserve"> (</t>
    </r>
    <r>
      <rPr>
        <b/>
        <sz val="12"/>
        <color indexed="8"/>
        <rFont val="Calibri"/>
        <family val="2"/>
        <scheme val="minor"/>
      </rPr>
      <t>alespoň 163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</si>
  <si>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„ano" </t>
    </r>
    <r>
      <rPr>
        <sz val="12"/>
        <color indexed="8"/>
        <rFont val="Calibri"/>
        <family val="2"/>
        <scheme val="minor"/>
      </rPr>
      <t>pokud je server osazen takovou pamětí, jejíž rychlost/frekvence je alespoň taková, jaká je nejvyšší podporovaná hodnota rychlosti/frekvence u procesoru v parametru 2.1.</t>
    </r>
  </si>
  <si>
    <r>
      <t>Uvěďte</t>
    </r>
    <r>
      <rPr>
        <b/>
        <sz val="12"/>
        <color indexed="8"/>
        <rFont val="Calibri"/>
        <family val="2"/>
        <scheme val="minor"/>
      </rPr>
      <t xml:space="preserve"> počet </t>
    </r>
    <r>
      <rPr>
        <sz val="12"/>
        <color indexed="8"/>
        <rFont val="Calibri"/>
        <family val="2"/>
        <scheme val="minor"/>
      </rPr>
      <t xml:space="preserve">osazených paměťových </t>
    </r>
    <r>
      <rPr>
        <b/>
        <sz val="12"/>
        <color indexed="8"/>
        <rFont val="Calibri"/>
        <family val="2"/>
        <scheme val="minor"/>
      </rPr>
      <t>modulů (</t>
    </r>
    <r>
      <rPr>
        <sz val="12"/>
        <color indexed="8"/>
        <rFont val="Calibri"/>
        <family val="2"/>
        <scheme val="minor"/>
      </rPr>
      <t xml:space="preserve">počet modulů musí být takový, aby se využily </t>
    </r>
    <r>
      <rPr>
        <b/>
        <sz val="12"/>
        <color indexed="8"/>
        <rFont val="Calibri"/>
        <family val="2"/>
        <scheme val="minor"/>
      </rPr>
      <t>všechny kanály všech procesorů</t>
    </r>
    <r>
      <rPr>
        <sz val="12"/>
        <color indexed="8"/>
        <rFont val="Calibri"/>
        <family val="2"/>
        <scheme val="minor"/>
      </rPr>
      <t xml:space="preserve"> rovnoměrně a zároveň každý kanál musí obsahovat </t>
    </r>
    <r>
      <rPr>
        <b/>
        <sz val="12"/>
        <color indexed="8"/>
        <rFont val="Calibri"/>
        <family val="2"/>
        <scheme val="minor"/>
      </rPr>
      <t>identický počet</t>
    </r>
    <r>
      <rPr>
        <sz val="12"/>
        <color indexed="8"/>
        <rFont val="Calibri"/>
        <family val="2"/>
        <scheme val="minor"/>
      </rPr>
      <t xml:space="preserve"> a </t>
    </r>
    <r>
      <rPr>
        <b/>
        <sz val="12"/>
        <color indexed="8"/>
        <rFont val="Calibri"/>
        <family val="2"/>
        <scheme val="minor"/>
      </rPr>
      <t>typ</t>
    </r>
    <r>
      <rPr>
        <sz val="12"/>
        <color indexed="8"/>
        <rFont val="Calibri"/>
        <family val="2"/>
        <scheme val="minor"/>
      </rPr>
      <t xml:space="preserve"> paměťových modulů).</t>
    </r>
  </si>
  <si>
    <r>
      <t xml:space="preserve">Uveďte celkovou </t>
    </r>
    <r>
      <rPr>
        <b/>
        <sz val="12"/>
        <color indexed="8"/>
        <rFont val="Calibri"/>
        <family val="2"/>
        <scheme val="minor"/>
      </rPr>
      <t>kapacitu</t>
    </r>
    <r>
      <rPr>
        <sz val="12"/>
        <color indexed="8"/>
        <rFont val="Calibri"/>
        <family val="2"/>
        <scheme val="minor"/>
      </rPr>
      <t xml:space="preserve"> paměti každého serveru (</t>
    </r>
    <r>
      <rPr>
        <b/>
        <sz val="12"/>
        <color indexed="8"/>
        <rFont val="Calibri"/>
        <family val="2"/>
        <scheme val="minor"/>
      </rPr>
      <t>alespoň 512 GB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</si>
  <si>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disku typu NVMe.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</si>
  <si>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počet kusů </t>
    </r>
    <r>
      <rPr>
        <sz val="12"/>
        <color indexed="8"/>
        <rFont val="Calibri"/>
        <family val="2"/>
        <scheme val="minor"/>
      </rPr>
      <t>disků typu NVMe (</t>
    </r>
    <r>
      <rPr>
        <b/>
        <sz val="12"/>
        <color indexed="8"/>
        <rFont val="Calibri"/>
        <family val="2"/>
        <scheme val="minor"/>
      </rPr>
      <t>právě 2 identické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</si>
  <si>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kapacitu </t>
    </r>
    <r>
      <rPr>
        <sz val="12"/>
        <color indexed="8"/>
        <rFont val="Calibri"/>
        <family val="2"/>
        <scheme val="minor"/>
      </rPr>
      <t>každého disku typu NVMe (</t>
    </r>
    <r>
      <rPr>
        <b/>
        <sz val="12"/>
        <color indexed="8"/>
        <rFont val="Calibri"/>
        <family val="2"/>
        <scheme val="minor"/>
      </rPr>
      <t>alespoň 800 GB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</si>
  <si>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počet </t>
    </r>
    <r>
      <rPr>
        <sz val="12"/>
        <color indexed="8"/>
        <rFont val="Calibri"/>
        <family val="2"/>
        <scheme val="minor"/>
      </rPr>
      <t>operací čtení za sekundu (</t>
    </r>
    <r>
      <rPr>
        <b/>
        <sz val="12"/>
        <color indexed="8"/>
        <rFont val="Calibri"/>
        <family val="2"/>
        <scheme val="minor"/>
      </rPr>
      <t xml:space="preserve">alespoň 800 000 IOPS </t>
    </r>
    <r>
      <rPr>
        <sz val="12"/>
        <color indexed="8"/>
        <rFont val="Calibri"/>
        <family val="2"/>
        <scheme val="minor"/>
      </rPr>
      <t>při čtení bloku velikosti 4 KB).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</si>
  <si>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operací zápisu za sekundu (</t>
    </r>
    <r>
      <rPr>
        <b/>
        <sz val="12"/>
        <color indexed="8"/>
        <rFont val="Calibri"/>
        <family val="2"/>
        <scheme val="minor"/>
      </rPr>
      <t xml:space="preserve">alespoň 150 000 IOPS </t>
    </r>
    <r>
      <rPr>
        <sz val="12"/>
        <color indexed="8"/>
        <rFont val="Calibri"/>
        <family val="2"/>
        <scheme val="minor"/>
      </rPr>
      <t>při zápisu bloku velikosti 4KB).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</si>
  <si>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odolnost </t>
    </r>
    <r>
      <rPr>
        <sz val="12"/>
        <color indexed="8"/>
        <rFont val="Calibri"/>
        <family val="2"/>
        <scheme val="minor"/>
      </rPr>
      <t>disku v počtu plných přepsání disku (</t>
    </r>
    <r>
      <rPr>
        <b/>
        <sz val="12"/>
        <color indexed="8"/>
        <rFont val="Calibri"/>
        <family val="2"/>
        <scheme val="minor"/>
      </rPr>
      <t xml:space="preserve">alespoň 3 DWPD </t>
    </r>
    <r>
      <rPr>
        <sz val="12"/>
        <color indexed="8"/>
        <rFont val="Calibri"/>
        <family val="2"/>
        <scheme val="minor"/>
      </rPr>
      <t>po dobu trvání záruky 60 měsíců).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</si>
  <si>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každý NVMe disk je připojen pomocí za běhu vyměnitelné (</t>
    </r>
    <r>
      <rPr>
        <b/>
        <sz val="12"/>
        <color indexed="8"/>
        <rFont val="Calibri"/>
        <family val="2"/>
        <scheme val="minor"/>
      </rPr>
      <t>hot-swap</t>
    </r>
    <r>
      <rPr>
        <sz val="12"/>
        <color indexed="8"/>
        <rFont val="Calibri"/>
        <family val="2"/>
        <scheme val="minor"/>
      </rPr>
      <t>) pozice, je přímo viditelný operačnímu systému (</t>
    </r>
    <r>
      <rPr>
        <b/>
        <sz val="12"/>
        <color indexed="8"/>
        <rFont val="Calibri"/>
        <family val="2"/>
        <scheme val="minor"/>
      </rPr>
      <t>JBOD</t>
    </r>
    <r>
      <rPr>
        <sz val="12"/>
        <color indexed="8"/>
        <rFont val="Calibri"/>
        <family val="2"/>
        <scheme val="minor"/>
      </rPr>
      <t xml:space="preserve"> bez hardware RAID) a je možné z disku zavést operační systém (</t>
    </r>
    <r>
      <rPr>
        <b/>
        <sz val="12"/>
        <color indexed="8"/>
        <rFont val="Calibri"/>
        <family val="2"/>
        <scheme val="minor"/>
      </rPr>
      <t>boot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</si>
  <si>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kusů</t>
    </r>
    <r>
      <rPr>
        <sz val="12"/>
        <color indexed="8"/>
        <rFont val="Calibri"/>
        <family val="2"/>
        <scheme val="minor"/>
      </rPr>
      <t xml:space="preserve"> disků typu HDD (</t>
    </r>
    <r>
      <rPr>
        <b/>
        <sz val="12"/>
        <color indexed="8"/>
        <rFont val="Calibri"/>
        <family val="2"/>
        <scheme val="minor"/>
      </rPr>
      <t>právě 2 identické</t>
    </r>
    <r>
      <rPr>
        <sz val="12"/>
        <color indexed="8"/>
        <rFont val="Calibri"/>
        <family val="2"/>
        <scheme val="minor"/>
      </rPr>
      <t>).</t>
    </r>
  </si>
  <si>
    <r>
      <t>Uveďte počet síťových rozhraní dedikovaných pro OS (</t>
    </r>
    <r>
      <rPr>
        <b/>
        <sz val="12"/>
        <color indexed="8"/>
        <rFont val="Calibri"/>
        <family val="2"/>
        <scheme val="minor"/>
      </rPr>
      <t>alespoň 2</t>
    </r>
    <r>
      <rPr>
        <sz val="12"/>
        <color indexed="8"/>
        <rFont val="Calibri"/>
        <family val="2"/>
        <scheme val="minor"/>
      </rPr>
      <t xml:space="preserve"> rozhraní typu metalický </t>
    </r>
    <r>
      <rPr>
        <b/>
        <sz val="12"/>
        <color indexed="8"/>
        <rFont val="Calibri"/>
        <family val="2"/>
        <scheme val="minor"/>
      </rPr>
      <t>Ethernet</t>
    </r>
    <r>
      <rPr>
        <sz val="12"/>
        <color indexed="8"/>
        <rFont val="Calibri"/>
        <family val="2"/>
        <scheme val="minor"/>
      </rPr>
      <t xml:space="preserve"> alespoň </t>
    </r>
    <r>
      <rPr>
        <b/>
        <sz val="12"/>
        <color indexed="8"/>
        <rFont val="Calibri"/>
        <family val="2"/>
        <scheme val="minor"/>
      </rPr>
      <t>10 Gbps</t>
    </r>
    <r>
      <rPr>
        <sz val="12"/>
        <color indexed="8"/>
        <rFont val="Calibri"/>
        <family val="2"/>
        <scheme val="minor"/>
      </rPr>
      <t xml:space="preserve"> , může být realizováno samostatnou PCIe kartou).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</si>
  <si>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hardwarových přijímacích front </t>
    </r>
    <r>
      <rPr>
        <b/>
        <sz val="12"/>
        <color indexed="8"/>
        <rFont val="Calibri"/>
        <family val="2"/>
        <scheme val="minor"/>
      </rPr>
      <t>RSS</t>
    </r>
    <r>
      <rPr>
        <sz val="12"/>
        <color indexed="8"/>
        <rFont val="Calibri"/>
        <family val="2"/>
        <scheme val="minor"/>
      </rPr>
      <t xml:space="preserve"> v každém ze síťových rozhraní (</t>
    </r>
    <r>
      <rPr>
        <b/>
        <sz val="12"/>
        <color indexed="8"/>
        <rFont val="Calibri"/>
        <family val="2"/>
        <scheme val="minor"/>
      </rPr>
      <t>alespoň 8</t>
    </r>
    <r>
      <rPr>
        <sz val="12"/>
        <color indexed="8"/>
        <rFont val="Calibri"/>
        <family val="2"/>
        <scheme val="minor"/>
      </rPr>
      <t xml:space="preserve"> přijímacích síťových front v každém rozhraní).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</si>
  <si>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hardwarových odesílacích front </t>
    </r>
    <r>
      <rPr>
        <b/>
        <sz val="12"/>
        <color indexed="8"/>
        <rFont val="Calibri"/>
        <family val="2"/>
        <scheme val="minor"/>
      </rPr>
      <t>XPS</t>
    </r>
    <r>
      <rPr>
        <sz val="12"/>
        <color indexed="8"/>
        <rFont val="Calibri"/>
        <family val="2"/>
        <scheme val="minor"/>
      </rPr>
      <t xml:space="preserve"> v každém ze síťových rozhraní (</t>
    </r>
    <r>
      <rPr>
        <b/>
        <sz val="12"/>
        <color indexed="8"/>
        <rFont val="Calibri"/>
        <family val="2"/>
        <scheme val="minor"/>
      </rPr>
      <t>alespoň 8</t>
    </r>
    <r>
      <rPr>
        <sz val="12"/>
        <color indexed="8"/>
        <rFont val="Calibri"/>
        <family val="2"/>
        <scheme val="minor"/>
      </rPr>
      <t xml:space="preserve"> odesílacích síťových front v každém rozhraní).</t>
    </r>
  </si>
  <si>
    <r>
      <t xml:space="preserve">Uveďte celkový </t>
    </r>
    <r>
      <rPr>
        <b/>
        <sz val="12"/>
        <color indexed="8"/>
        <rFont val="Calibri"/>
        <family val="2"/>
        <scheme val="minor"/>
      </rPr>
      <t>počet fyzických jader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všech</t>
    </r>
    <r>
      <rPr>
        <sz val="12"/>
        <color indexed="8"/>
        <rFont val="Calibri"/>
        <family val="2"/>
        <scheme val="minor"/>
      </rPr>
      <t xml:space="preserve"> procesorů   (</t>
    </r>
    <r>
      <rPr>
        <b/>
        <sz val="12"/>
        <color indexed="8"/>
        <rFont val="Calibri"/>
        <family val="2"/>
        <scheme val="minor"/>
      </rPr>
      <t>alespoň 16</t>
    </r>
    <r>
      <rPr>
        <sz val="12"/>
        <color indexed="8"/>
        <rFont val="Calibri"/>
        <family val="2"/>
        <scheme val="minor"/>
      </rPr>
      <t xml:space="preserve"> jader v serveru, alespoň </t>
    </r>
    <r>
      <rPr>
        <b/>
        <sz val="12"/>
        <color indexed="8"/>
        <rFont val="Calibri"/>
        <family val="2"/>
        <scheme val="minor"/>
      </rPr>
      <t>32 vláken</t>
    </r>
    <r>
      <rPr>
        <sz val="12"/>
        <color indexed="8"/>
        <rFont val="Calibri"/>
        <family val="2"/>
        <scheme val="minor"/>
      </rPr>
      <t>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</si>
  <si>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hodnotu</t>
    </r>
    <r>
      <rPr>
        <sz val="12"/>
        <color indexed="8"/>
        <rFont val="Calibri"/>
        <family val="2"/>
        <scheme val="minor"/>
      </rPr>
      <t xml:space="preserve"> výkonu celé sestavy dle měření </t>
    </r>
    <r>
      <rPr>
        <b/>
        <sz val="12"/>
        <color indexed="8"/>
        <rFont val="Calibri"/>
        <family val="2"/>
        <scheme val="minor"/>
      </rPr>
      <t>SpecInt 2017 rate base</t>
    </r>
    <r>
      <rPr>
        <sz val="12"/>
        <color indexed="8"/>
        <rFont val="Calibri"/>
        <family val="2"/>
        <scheme val="minor"/>
      </rPr>
      <t xml:space="preserve"> (</t>
    </r>
    <r>
      <rPr>
        <b/>
        <sz val="12"/>
        <color indexed="8"/>
        <rFont val="Calibri"/>
        <family val="2"/>
        <scheme val="minor"/>
      </rPr>
      <t>alespoň 83</t>
    </r>
    <r>
      <rPr>
        <sz val="12"/>
        <color indexed="8"/>
        <rFont val="Calibri"/>
        <family val="2"/>
        <scheme val="minor"/>
      </rPr>
      <t>).</t>
    </r>
  </si>
  <si>
    <r>
      <t xml:space="preserve">Uveďte celkovou </t>
    </r>
    <r>
      <rPr>
        <b/>
        <sz val="12"/>
        <color indexed="8"/>
        <rFont val="Calibri"/>
        <family val="2"/>
        <scheme val="minor"/>
      </rPr>
      <t>kapacitu</t>
    </r>
    <r>
      <rPr>
        <sz val="12"/>
        <color indexed="8"/>
        <rFont val="Calibri"/>
        <family val="2"/>
        <scheme val="minor"/>
      </rPr>
      <t xml:space="preserve"> paměti každého serveru (</t>
    </r>
    <r>
      <rPr>
        <b/>
        <sz val="12"/>
        <color indexed="8"/>
        <rFont val="Calibri"/>
        <family val="2"/>
        <scheme val="minor"/>
      </rPr>
      <t>alespoň 256 GB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</si>
  <si>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kusů</t>
    </r>
    <r>
      <rPr>
        <sz val="12"/>
        <color indexed="8"/>
        <rFont val="Calibri"/>
        <family val="2"/>
        <scheme val="minor"/>
      </rPr>
      <t xml:space="preserve"> disků typu HDD (</t>
    </r>
    <r>
      <rPr>
        <b/>
        <sz val="12"/>
        <color indexed="8"/>
        <rFont val="Calibri"/>
        <family val="2"/>
        <scheme val="minor"/>
      </rPr>
      <t>právě 16 identických</t>
    </r>
    <r>
      <rPr>
        <sz val="12"/>
        <color indexed="8"/>
        <rFont val="Calibri"/>
        <family val="2"/>
        <scheme val="minor"/>
      </rPr>
      <t>).</t>
    </r>
  </si>
  <si>
    <r>
      <t>Uveďte počet síťových rozhraní dedikovaných pro OS (</t>
    </r>
    <r>
      <rPr>
        <b/>
        <sz val="12"/>
        <color indexed="8"/>
        <rFont val="Calibri"/>
        <family val="2"/>
        <scheme val="minor"/>
      </rPr>
      <t>alespoň 1</t>
    </r>
    <r>
      <rPr>
        <sz val="12"/>
        <color indexed="8"/>
        <rFont val="Calibri"/>
        <family val="2"/>
        <scheme val="minor"/>
      </rPr>
      <t xml:space="preserve"> rozhraní typu metalický </t>
    </r>
    <r>
      <rPr>
        <b/>
        <sz val="12"/>
        <color indexed="8"/>
        <rFont val="Calibri"/>
        <family val="2"/>
        <scheme val="minor"/>
      </rPr>
      <t>Ethernet</t>
    </r>
    <r>
      <rPr>
        <sz val="12"/>
        <color indexed="8"/>
        <rFont val="Calibri"/>
        <family val="2"/>
        <scheme val="minor"/>
      </rPr>
      <t xml:space="preserve"> alespoň </t>
    </r>
    <r>
      <rPr>
        <b/>
        <sz val="12"/>
        <color indexed="8"/>
        <rFont val="Calibri"/>
        <family val="2"/>
        <scheme val="minor"/>
      </rPr>
      <t>1 Gbps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</si>
  <si>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 výška serveru nejvýše </t>
    </r>
    <r>
      <rPr>
        <b/>
        <sz val="12"/>
        <color indexed="8"/>
        <rFont val="Calibri"/>
        <family val="2"/>
        <scheme val="minor"/>
      </rPr>
      <t>4U</t>
    </r>
    <r>
      <rPr>
        <sz val="12"/>
        <color indexed="8"/>
        <rFont val="Calibri"/>
        <family val="2"/>
        <scheme val="minor"/>
      </rPr>
      <t xml:space="preserve"> (4 rack units).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</si>
  <si>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 xml:space="preserve">počet pozic </t>
    </r>
    <r>
      <rPr>
        <sz val="12"/>
        <color indexed="8"/>
        <rFont val="Calibri"/>
        <family val="2"/>
        <scheme val="minor"/>
      </rPr>
      <t>pro zapojení a vypojení disků do serveru bez vypínání a vysouvání serveru z racku (</t>
    </r>
    <r>
      <rPr>
        <b/>
        <sz val="12"/>
        <color indexed="8"/>
        <rFont val="Calibri"/>
        <family val="2"/>
        <scheme val="minor"/>
      </rPr>
      <t>alespoň 18</t>
    </r>
    <r>
      <rPr>
        <sz val="12"/>
        <color indexed="8"/>
        <rFont val="Calibri"/>
        <family val="2"/>
        <scheme val="minor"/>
      </rPr>
      <t>) 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</si>
  <si>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počet kusů </t>
    </r>
    <r>
      <rPr>
        <sz val="12"/>
        <color indexed="8"/>
        <rFont val="Calibri"/>
        <family val="2"/>
        <scheme val="minor"/>
      </rPr>
      <t>disků typu SSD (</t>
    </r>
    <r>
      <rPr>
        <b/>
        <sz val="12"/>
        <color indexed="8"/>
        <rFont val="Calibri"/>
        <family val="2"/>
        <scheme val="minor"/>
      </rPr>
      <t xml:space="preserve">právě 17 identických, </t>
    </r>
    <r>
      <rPr>
        <sz val="12"/>
        <color indexed="8"/>
        <rFont val="Calibri"/>
        <family val="2"/>
        <scheme val="minor"/>
      </rPr>
      <t>ne všechny disky budou do pole trvale zapojeny).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</si>
  <si>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kapacitu </t>
    </r>
    <r>
      <rPr>
        <sz val="12"/>
        <color indexed="8"/>
        <rFont val="Calibri"/>
        <family val="2"/>
        <scheme val="minor"/>
      </rPr>
      <t>každého disku typu SSD (</t>
    </r>
    <r>
      <rPr>
        <b/>
        <sz val="12"/>
        <color indexed="8"/>
        <rFont val="Calibri"/>
        <family val="2"/>
        <scheme val="minor"/>
      </rPr>
      <t>alespoň 3,8 TB</t>
    </r>
    <r>
      <rPr>
        <sz val="12"/>
        <color indexed="8"/>
        <rFont val="Calibri"/>
        <family val="2"/>
        <scheme val="minor"/>
      </rPr>
      <t>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</si>
  <si>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počet </t>
    </r>
    <r>
      <rPr>
        <sz val="12"/>
        <color indexed="8"/>
        <rFont val="Calibri"/>
        <family val="2"/>
        <scheme val="minor"/>
      </rPr>
      <t>operací čtení za sekundu (</t>
    </r>
    <r>
      <rPr>
        <b/>
        <sz val="12"/>
        <color indexed="8"/>
        <rFont val="Calibri"/>
        <family val="2"/>
        <scheme val="minor"/>
      </rPr>
      <t xml:space="preserve">alespoň 100 000 IOPS </t>
    </r>
    <r>
      <rPr>
        <sz val="12"/>
        <color indexed="8"/>
        <rFont val="Calibri"/>
        <family val="2"/>
        <scheme val="minor"/>
      </rPr>
      <t>při čtení bloku velikosti 4 KB).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</si>
  <si>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operací zápisu za sekundu (</t>
    </r>
    <r>
      <rPr>
        <b/>
        <sz val="12"/>
        <color indexed="8"/>
        <rFont val="Calibri"/>
        <family val="2"/>
        <scheme val="minor"/>
      </rPr>
      <t xml:space="preserve">alespoň 10 000 IOPS </t>
    </r>
    <r>
      <rPr>
        <sz val="12"/>
        <color indexed="8"/>
        <rFont val="Calibri"/>
        <family val="2"/>
        <scheme val="minor"/>
      </rPr>
      <t>při zápisu bloku velikosti 4KB).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</si>
  <si>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odolnost </t>
    </r>
    <r>
      <rPr>
        <sz val="12"/>
        <color indexed="8"/>
        <rFont val="Calibri"/>
        <family val="2"/>
        <scheme val="minor"/>
      </rPr>
      <t>disku v počtu plných přepsání disku (</t>
    </r>
    <r>
      <rPr>
        <b/>
        <sz val="12"/>
        <color indexed="8"/>
        <rFont val="Calibri"/>
        <family val="2"/>
        <scheme val="minor"/>
      </rPr>
      <t xml:space="preserve">alespoň 1 DWPD </t>
    </r>
    <r>
      <rPr>
        <sz val="12"/>
        <color indexed="8"/>
        <rFont val="Calibri"/>
        <family val="2"/>
        <scheme val="minor"/>
      </rPr>
      <t>po dobu trvání záruky 60 měsíců).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</si>
  <si>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 xml:space="preserve">název </t>
    </r>
    <r>
      <rPr>
        <sz val="12"/>
        <color indexed="8"/>
        <rFont val="Calibri"/>
        <family val="2"/>
        <scheme val="minor"/>
      </rPr>
      <t>rozhraní pro připojení disku (</t>
    </r>
    <r>
      <rPr>
        <b/>
        <sz val="12"/>
        <color indexed="8"/>
        <rFont val="Calibri"/>
        <family val="2"/>
        <scheme val="minor"/>
      </rPr>
      <t>alespoň SAS 3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</si>
  <si>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je disk velikosti 2,5"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</si>
  <si>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kusů</t>
    </r>
    <r>
      <rPr>
        <sz val="12"/>
        <color indexed="8"/>
        <rFont val="Calibri"/>
        <family val="2"/>
        <scheme val="minor"/>
      </rPr>
      <t xml:space="preserve"> disků typu HDD (</t>
    </r>
    <r>
      <rPr>
        <b/>
        <sz val="12"/>
        <color indexed="8"/>
        <rFont val="Calibri"/>
        <family val="2"/>
        <scheme val="minor"/>
      </rPr>
      <t xml:space="preserve">právě 80 identických, </t>
    </r>
    <r>
      <rPr>
        <sz val="12"/>
        <color indexed="8"/>
        <rFont val="Calibri"/>
        <family val="2"/>
        <scheme val="minor"/>
      </rPr>
      <t>ne všechny disky budou do pole trvale zapojeny).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</si>
  <si>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rozhraní pro připojení disku (alespoň </t>
    </r>
    <r>
      <rPr>
        <b/>
        <sz val="12"/>
        <color indexed="8"/>
        <rFont val="Calibri"/>
        <family val="2"/>
        <scheme val="minor"/>
      </rPr>
      <t>SAS3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</si>
  <si>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disk určený pro trvalý náhodný zápis, </t>
    </r>
    <r>
      <rPr>
        <b/>
        <sz val="12"/>
        <color indexed="8"/>
        <rFont val="Calibri"/>
        <family val="2"/>
        <scheme val="minor"/>
      </rPr>
      <t>nikoliv</t>
    </r>
    <r>
      <rPr>
        <sz val="12"/>
        <color indexed="8"/>
        <rFont val="Calibri"/>
        <family val="2"/>
        <scheme val="minor"/>
      </rPr>
      <t xml:space="preserve"> šindelový zápis (</t>
    </r>
    <r>
      <rPr>
        <b/>
        <sz val="12"/>
        <color indexed="8"/>
        <rFont val="Calibri"/>
        <family val="2"/>
        <scheme val="minor"/>
      </rPr>
      <t>SMR</t>
    </r>
    <r>
      <rPr>
        <sz val="12"/>
        <color indexed="8"/>
        <rFont val="Calibri"/>
        <family val="2"/>
        <scheme val="minor"/>
      </rPr>
      <t>)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</si>
  <si>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SSD rámečku</t>
    </r>
  </si>
  <si>
    <r>
      <rPr>
        <sz val="12"/>
        <color indexed="8"/>
        <rFont val="Calibri"/>
        <family val="2"/>
        <scheme val="minor"/>
      </rPr>
      <t xml:space="preserve">Uveďte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kusů</t>
    </r>
    <r>
      <rPr>
        <sz val="12"/>
        <color indexed="8"/>
        <rFont val="Calibri"/>
        <family val="2"/>
        <scheme val="minor"/>
      </rPr>
      <t xml:space="preserve"> SSD rámečků velikosti 2,5" (</t>
    </r>
    <r>
      <rPr>
        <b/>
        <sz val="12"/>
        <color indexed="8"/>
        <rFont val="Calibri"/>
        <family val="2"/>
        <scheme val="minor"/>
      </rPr>
      <t xml:space="preserve">právě 4; </t>
    </r>
    <r>
      <rPr>
        <sz val="12"/>
        <color indexed="8"/>
        <rFont val="Calibri"/>
        <family val="2"/>
        <scheme val="minor"/>
      </rPr>
      <t>rámečky nemusí být zapojitelné do dodávaného pole).</t>
    </r>
  </si>
  <si>
    <r>
      <rPr>
        <sz val="12"/>
        <color indexed="8"/>
        <rFont val="Calibri"/>
        <family val="2"/>
        <scheme val="minor"/>
      </rP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jsou všechny rámečky kompatibilní se stávajícím studentským serverem </t>
    </r>
    <r>
      <rPr>
        <b/>
        <sz val="12"/>
        <color indexed="8"/>
        <rFont val="Calibri"/>
        <family val="2"/>
        <scheme val="minor"/>
      </rPr>
      <t>Dell PowerEdge R930</t>
    </r>
    <r>
      <rPr>
        <sz val="12"/>
        <color indexed="8"/>
        <rFont val="Calibri"/>
        <family val="2"/>
        <scheme val="minor"/>
      </rPr>
      <t>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</si>
  <si>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skříně, všechny skříně stejného typu.</t>
    </r>
  </si>
  <si>
    <r>
      <t>Uveďte „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>" samostatných skříní, pomocí kterých je pole zapojeno (</t>
    </r>
    <r>
      <rPr>
        <b/>
        <sz val="12"/>
        <color indexed="8"/>
        <rFont val="Calibri"/>
        <family val="2"/>
        <scheme val="minor"/>
      </rPr>
      <t>alespoň 3</t>
    </r>
    <r>
      <rPr>
        <sz val="12"/>
        <color indexed="8"/>
        <rFont val="Calibri"/>
        <family val="2"/>
        <scheme val="minor"/>
      </rPr>
      <t xml:space="preserve">, </t>
    </r>
    <r>
      <rPr>
        <b/>
        <sz val="12"/>
        <color indexed="8"/>
        <rFont val="Calibri"/>
        <family val="2"/>
        <scheme val="minor"/>
      </rPr>
      <t>nejvýše 6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</si>
  <si>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pole možné umístit do standardního racku šířky 19" a </t>
    </r>
    <r>
      <rPr>
        <b/>
        <sz val="12"/>
        <color indexed="8"/>
        <rFont val="Calibri"/>
        <family val="2"/>
        <scheme val="minor"/>
      </rPr>
      <t>hloubky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maximálně 1200 mm</t>
    </r>
    <r>
      <rPr>
        <sz val="12"/>
        <color indexed="8"/>
        <rFont val="Calibri"/>
        <family val="2"/>
        <scheme val="minor"/>
      </rPr>
      <t>.</t>
    </r>
  </si>
  <si>
    <r>
      <t>Uveďte „</t>
    </r>
    <r>
      <rPr>
        <b/>
        <sz val="12"/>
        <color indexed="8"/>
        <rFont val="Calibri"/>
        <family val="2"/>
        <scheme val="minor"/>
      </rPr>
      <t>výšku</t>
    </r>
    <r>
      <rPr>
        <sz val="12"/>
        <color indexed="8"/>
        <rFont val="Calibri"/>
        <family val="2"/>
        <scheme val="minor"/>
      </rPr>
      <t>" celého pole tj. všech jeho skříní dohromady v jednotkách rack unit (</t>
    </r>
    <r>
      <rPr>
        <b/>
        <sz val="12"/>
        <color indexed="8"/>
        <rFont val="Calibri"/>
        <family val="2"/>
        <scheme val="minor"/>
      </rPr>
      <t>nejvýše 18 U</t>
    </r>
    <r>
      <rPr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</si>
  <si>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jsou součástí dodávky kolejnice pro možné vysunutí všech skříní z racku.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</si>
  <si>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 xml:space="preserve">počet pozic </t>
    </r>
    <r>
      <rPr>
        <sz val="12"/>
        <color indexed="8"/>
        <rFont val="Calibri"/>
        <family val="2"/>
        <scheme val="minor"/>
      </rPr>
      <t>pro zapojení a vypojení disků do serveru bez vypínání a vysouvání serveru z racku ve všech skříních celkem (</t>
    </r>
    <r>
      <rPr>
        <b/>
        <sz val="12"/>
        <color indexed="8"/>
        <rFont val="Calibri"/>
        <family val="2"/>
        <scheme val="minor"/>
      </rPr>
      <t>alespoň 108 pozic typu 3,5" hot-swap, včetně rámečků</t>
    </r>
    <r>
      <rPr>
        <sz val="12"/>
        <color indexed="8"/>
        <rFont val="Calibri"/>
        <family val="2"/>
        <scheme val="minor"/>
      </rPr>
      <t>) .</t>
    </r>
  </si>
  <si>
    <r>
      <t>Uveďte</t>
    </r>
    <r>
      <rPr>
        <b/>
        <sz val="12"/>
        <color indexed="8"/>
        <rFont val="Calibri"/>
        <family val="2"/>
        <scheme val="minor"/>
      </rPr>
      <t xml:space="preserve"> počet backplane</t>
    </r>
    <r>
      <rPr>
        <sz val="12"/>
        <color indexed="8"/>
        <rFont val="Calibri"/>
        <family val="2"/>
        <scheme val="minor"/>
      </rPr>
      <t xml:space="preserve"> pro připojení disků v každé skříni (</t>
    </r>
    <r>
      <rPr>
        <b/>
        <sz val="12"/>
        <color indexed="8"/>
        <rFont val="Calibri"/>
        <family val="2"/>
        <scheme val="minor"/>
      </rPr>
      <t xml:space="preserve">alespoň 1 </t>
    </r>
    <r>
      <rPr>
        <sz val="12"/>
        <color indexed="8"/>
        <rFont val="Calibri"/>
        <family val="2"/>
        <scheme val="minor"/>
      </rPr>
      <t>backplane typu SAS-3 v každé skříni).</t>
    </r>
  </si>
  <si>
    <r>
      <t>Uveďte</t>
    </r>
    <r>
      <rPr>
        <b/>
        <sz val="12"/>
        <color indexed="8"/>
        <rFont val="Calibri"/>
        <family val="2"/>
        <scheme val="minor"/>
      </rPr>
      <t xml:space="preserve"> počet disků,</t>
    </r>
    <r>
      <rPr>
        <sz val="12"/>
        <color indexed="8"/>
        <rFont val="Calibri"/>
        <family val="2"/>
        <scheme val="minor"/>
      </rPr>
      <t xml:space="preserve"> které je možné připojit k jednomu backplane (</t>
    </r>
    <r>
      <rPr>
        <b/>
        <sz val="12"/>
        <color indexed="8"/>
        <rFont val="Calibri"/>
        <family val="2"/>
        <scheme val="minor"/>
      </rPr>
      <t>nejvýše 24 disků typu SAS-3</t>
    </r>
    <r>
      <rPr>
        <sz val="12"/>
        <color indexed="8"/>
        <rFont val="Calibri"/>
        <family val="2"/>
        <scheme val="minor"/>
      </rPr>
      <t>).</t>
    </r>
  </si>
  <si>
    <r>
      <t>Uveďte</t>
    </r>
    <r>
      <rPr>
        <b/>
        <sz val="12"/>
        <color indexed="8"/>
        <rFont val="Calibri"/>
        <family val="2"/>
        <scheme val="minor"/>
      </rPr>
      <t xml:space="preserve"> počet portů,</t>
    </r>
    <r>
      <rPr>
        <sz val="12"/>
        <color indexed="8"/>
        <rFont val="Calibri"/>
        <family val="2"/>
        <scheme val="minor"/>
      </rPr>
      <t xml:space="preserve"> kterými je každý backplane možné připojit k serveru (</t>
    </r>
    <r>
      <rPr>
        <b/>
        <sz val="12"/>
        <color indexed="8"/>
        <rFont val="Calibri"/>
        <family val="2"/>
        <scheme val="minor"/>
      </rPr>
      <t xml:space="preserve">alespoň 2 </t>
    </r>
    <r>
      <rPr>
        <sz val="12"/>
        <color indexed="8"/>
        <rFont val="Calibri"/>
        <family val="2"/>
        <scheme val="minor"/>
      </rPr>
      <t>externí porty typu SAS-3</t>
    </r>
    <r>
      <rPr>
        <b/>
        <sz val="12"/>
        <color indexed="8"/>
        <rFont val="Calibri"/>
        <family val="2"/>
        <scheme val="minor"/>
      </rPr>
      <t xml:space="preserve"> SFF-8644</t>
    </r>
    <r>
      <rPr>
        <sz val="12"/>
        <color indexed="8"/>
        <rFont val="Calibri"/>
        <family val="2"/>
        <scheme val="minor"/>
      </rPr>
      <t xml:space="preserve"> v každém backplane</t>
    </r>
    <r>
      <rPr>
        <b/>
        <sz val="12"/>
        <color indexed="8"/>
        <rFont val="Calibri"/>
        <family val="2"/>
        <scheme val="minor"/>
      </rPr>
      <t>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</si>
  <si>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celé pole podporuje </t>
    </r>
    <r>
      <rPr>
        <b/>
        <sz val="12"/>
        <color indexed="8"/>
        <rFont val="Calibri"/>
        <family val="2"/>
        <scheme val="minor"/>
      </rPr>
      <t>SES-2</t>
    </r>
    <r>
      <rPr>
        <sz val="12"/>
        <color indexed="8"/>
        <rFont val="Calibri"/>
        <family val="2"/>
        <scheme val="minor"/>
      </rPr>
      <t xml:space="preserve"> enclosure managament.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</si>
  <si>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každý disk zapojený do backplane je viditelný operačnímu systému (JBOD bez hardware RAID).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</si>
  <si>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zdroje napájení nebo pole.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</si>
  <si>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server osazen zdroji o </t>
    </r>
    <r>
      <rPr>
        <b/>
        <sz val="12"/>
        <color indexed="8"/>
        <rFont val="Calibri"/>
        <family val="2"/>
        <scheme val="minor"/>
      </rPr>
      <t>dostatečném výkonu</t>
    </r>
    <r>
      <rPr>
        <sz val="12"/>
        <color indexed="8"/>
        <rFont val="Calibri"/>
        <family val="2"/>
        <scheme val="minor"/>
      </rPr>
      <t xml:space="preserve"> dimenzovaném pro konkrétní konfiguraci pole a to i v případě </t>
    </r>
    <r>
      <rPr>
        <b/>
        <sz val="12"/>
        <color indexed="8"/>
        <rFont val="Calibri"/>
        <family val="2"/>
        <scheme val="minor"/>
      </rPr>
      <t>následného</t>
    </r>
    <r>
      <rPr>
        <sz val="12"/>
        <color indexed="8"/>
        <rFont val="Calibri"/>
        <family val="2"/>
        <scheme val="minor"/>
      </rPr>
      <t xml:space="preserve"> osazení prázdných pozic (těch, které nejsou osazeny disky v rámci této zakázky).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</si>
  <si>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řadiče, všechny řadiče stejného typu.</t>
    </r>
  </si>
  <si>
    <r>
      <t xml:space="preserve">Uveďte celkový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všech dodaných řadičů (nejméně </t>
    </r>
    <r>
      <rPr>
        <b/>
        <sz val="12"/>
        <color theme="1"/>
        <rFont val="Calibri"/>
        <family val="2"/>
        <scheme val="minor"/>
      </rPr>
      <t>1 řadič na každé 2 backplane</t>
    </r>
    <r>
      <rPr>
        <sz val="12"/>
        <color indexed="8"/>
        <rFont val="Calibri"/>
        <family val="2"/>
        <scheme val="minor"/>
      </rPr>
      <t>)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</si>
  <si>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řadič kompatibilní se serverem </t>
    </r>
    <r>
      <rPr>
        <b/>
        <sz val="12"/>
        <color indexed="8"/>
        <rFont val="Calibri"/>
        <family val="2"/>
        <scheme val="minor"/>
      </rPr>
      <t>Dell PowerEdge R930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</si>
  <si>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řadič </t>
    </r>
    <r>
      <rPr>
        <b/>
        <sz val="12"/>
        <color indexed="8"/>
        <rFont val="Calibri"/>
        <family val="2"/>
        <scheme val="minor"/>
      </rPr>
      <t>typu low profile PCIe 3.0</t>
    </r>
    <r>
      <rPr>
        <sz val="12"/>
        <color indexed="8"/>
        <rFont val="Calibri"/>
        <family val="2"/>
        <scheme val="minor"/>
      </rPr>
      <t xml:space="preserve"> alespoň </t>
    </r>
    <r>
      <rPr>
        <b/>
        <sz val="12"/>
        <color indexed="8"/>
        <rFont val="Calibri"/>
        <family val="2"/>
        <scheme val="minor"/>
      </rPr>
      <t>x8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</si>
  <si>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 xml:space="preserve">počet portů </t>
    </r>
    <r>
      <rPr>
        <sz val="12"/>
        <color indexed="8"/>
        <rFont val="Calibri"/>
        <family val="2"/>
        <scheme val="minor"/>
      </rPr>
      <t>každého řadiče (</t>
    </r>
    <r>
      <rPr>
        <b/>
        <sz val="12"/>
        <color indexed="8"/>
        <rFont val="Calibri"/>
        <family val="2"/>
        <scheme val="minor"/>
      </rPr>
      <t>alespoň 2</t>
    </r>
    <r>
      <rPr>
        <sz val="12"/>
        <color indexed="8"/>
        <rFont val="Calibri"/>
        <family val="2"/>
        <scheme val="minor"/>
      </rPr>
      <t xml:space="preserve"> externí SAS3 porty typu </t>
    </r>
    <r>
      <rPr>
        <b/>
        <sz val="12"/>
        <color indexed="8"/>
        <rFont val="Calibri"/>
        <family val="2"/>
        <scheme val="minor"/>
      </rPr>
      <t>SFF-8644</t>
    </r>
    <r>
      <rPr>
        <sz val="12"/>
        <color indexed="8"/>
        <rFont val="Calibri"/>
        <family val="2"/>
        <scheme val="minor"/>
      </rPr>
      <t xml:space="preserve"> v každém řadiči).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</si>
  <si>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jsou jednotlivé disky na sběrnici SAS3 přímo přístupné operačnímu systému (JBOD, plná kapacita disku, včetně SMART).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</si>
  <si>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jsou ovladače řadiče pro OS Linux jako součást jádra v distribuci RHEL 7 bez nutnosti dodatečně instalovaných binárních ovladačů nebo dalších softwarových komponent třetích stran.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</si>
  <si>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kabelu nebo pole.</t>
    </r>
  </si>
  <si>
    <r>
      <t xml:space="preserve">Uveďte celkový </t>
    </r>
    <r>
      <rPr>
        <b/>
        <sz val="12"/>
        <color indexed="8"/>
        <rFont val="Calibri"/>
        <family val="2"/>
        <scheme val="minor"/>
      </rPr>
      <t>počet</t>
    </r>
    <r>
      <rPr>
        <sz val="12"/>
        <color indexed="8"/>
        <rFont val="Calibri"/>
        <family val="2"/>
        <scheme val="minor"/>
      </rPr>
      <t xml:space="preserve"> všech dodaných kabelů (</t>
    </r>
    <r>
      <rPr>
        <b/>
        <sz val="12"/>
        <color indexed="8"/>
        <rFont val="Calibri"/>
        <family val="2"/>
        <scheme val="minor"/>
      </rPr>
      <t xml:space="preserve">nejméně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kabel na</t>
    </r>
    <r>
      <rPr>
        <b/>
        <sz val="12"/>
        <color theme="1"/>
        <rFont val="Calibri"/>
        <family val="2"/>
        <scheme val="minor"/>
      </rPr>
      <t xml:space="preserve"> každý backplane</t>
    </r>
    <r>
      <rPr>
        <sz val="12"/>
        <color theme="1"/>
        <rFont val="Calibri"/>
        <family val="2"/>
        <scheme val="minor"/>
      </rPr>
      <t>)</t>
    </r>
    <r>
      <rPr>
        <sz val="12"/>
        <color indexed="8"/>
        <rFont val="Calibri"/>
        <family val="2"/>
        <scheme val="minor"/>
      </rPr>
      <t>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</si>
  <si>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jsou kabely osazeny konektory </t>
    </r>
    <r>
      <rPr>
        <b/>
        <sz val="12"/>
        <color indexed="8"/>
        <rFont val="Calibri"/>
        <family val="2"/>
        <scheme val="minor"/>
      </rPr>
      <t>SFF-8644.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</si>
  <si>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" pokud je </t>
    </r>
    <r>
      <rPr>
        <b/>
        <sz val="12"/>
        <color indexed="8"/>
        <rFont val="Calibri"/>
        <family val="2"/>
        <scheme val="minor"/>
      </rPr>
      <t>délka</t>
    </r>
    <r>
      <rPr>
        <sz val="12"/>
        <color indexed="8"/>
        <rFont val="Calibri"/>
        <family val="2"/>
        <scheme val="minor"/>
      </rPr>
      <t xml:space="preserve"> každého dodaného kabelu alespoň </t>
    </r>
    <r>
      <rPr>
        <b/>
        <sz val="12"/>
        <color indexed="8"/>
        <rFont val="Calibri"/>
        <family val="2"/>
        <scheme val="minor"/>
      </rPr>
      <t>2 m</t>
    </r>
    <r>
      <rPr>
        <sz val="12"/>
        <color indexed="8"/>
        <rFont val="Calibri"/>
        <family val="2"/>
        <scheme val="minor"/>
      </rPr>
      <t>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</si>
  <si>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>" pokud pole umožňuje automatické zapnutí (start)  systému po výpadku napájení.</t>
    </r>
  </si>
  <si>
    <r>
      <t>Uveďte</t>
    </r>
    <r>
      <rPr>
        <b/>
        <sz val="12"/>
        <color indexed="8"/>
        <rFont val="Calibri"/>
        <family val="2"/>
        <scheme val="minor"/>
      </rPr>
      <t xml:space="preserve"> počet </t>
    </r>
    <r>
      <rPr>
        <sz val="12"/>
        <color indexed="8"/>
        <rFont val="Calibri"/>
        <family val="2"/>
        <scheme val="minor"/>
      </rPr>
      <t xml:space="preserve">osazených paměťových </t>
    </r>
    <r>
      <rPr>
        <b/>
        <sz val="12"/>
        <color indexed="8"/>
        <rFont val="Calibri"/>
        <family val="2"/>
        <scheme val="minor"/>
      </rPr>
      <t>modulů (</t>
    </r>
    <r>
      <rPr>
        <sz val="12"/>
        <color indexed="8"/>
        <rFont val="Calibri"/>
        <family val="2"/>
        <scheme val="minor"/>
      </rPr>
      <t xml:space="preserve">počet modulů musí být takový, aby se využily </t>
    </r>
    <r>
      <rPr>
        <b/>
        <sz val="12"/>
        <color indexed="8"/>
        <rFont val="Calibri"/>
        <family val="2"/>
        <scheme val="minor"/>
      </rPr>
      <t>všechny kanály všech procesorů</t>
    </r>
    <r>
      <rPr>
        <sz val="12"/>
        <color indexed="8"/>
        <rFont val="Calibri"/>
        <family val="2"/>
        <scheme val="minor"/>
      </rPr>
      <t xml:space="preserve"> rovnoměrně a zároveň každý kanál musí obsahovat </t>
    </r>
    <r>
      <rPr>
        <b/>
        <sz val="12"/>
        <color indexed="8"/>
        <rFont val="Calibri"/>
        <family val="2"/>
        <scheme val="minor"/>
      </rPr>
      <t>identický počet</t>
    </r>
    <r>
      <rPr>
        <sz val="12"/>
        <color indexed="8"/>
        <rFont val="Calibri"/>
        <family val="2"/>
        <scheme val="minor"/>
      </rPr>
      <t xml:space="preserve"> a </t>
    </r>
    <r>
      <rPr>
        <b/>
        <sz val="12"/>
        <color indexed="8"/>
        <rFont val="Calibri"/>
        <family val="2"/>
        <scheme val="minor"/>
      </rPr>
      <t>typ</t>
    </r>
    <r>
      <rPr>
        <sz val="12"/>
        <color indexed="8"/>
        <rFont val="Calibri"/>
        <family val="2"/>
        <scheme val="minor"/>
      </rPr>
      <t xml:space="preserve"> paměťových modulů).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</si>
</sst>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\-[$$-409]#,##0.00"/>
    <numFmt numFmtId="165" formatCode="#,##0.00\ &quot;Kč&quot;"/>
  </numFmts>
  <fonts count="19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/>
      <bottom style="medium">
        <color indexed="63"/>
      </bottom>
    </border>
    <border>
      <left style="thick">
        <color indexed="63"/>
      </left>
      <right style="thick">
        <color indexed="63"/>
      </right>
      <top style="thick"/>
      <bottom style="thick">
        <color indexed="63"/>
      </bottom>
    </border>
    <border>
      <left style="thin">
        <color indexed="63"/>
      </left>
      <right/>
      <top style="thick">
        <color indexed="63"/>
      </top>
      <bottom/>
    </border>
    <border>
      <left style="thick">
        <color indexed="63"/>
      </left>
      <right/>
      <top style="medium">
        <color indexed="63"/>
      </top>
      <bottom style="thin"/>
    </border>
    <border>
      <left style="thin"/>
      <right style="thick">
        <color indexed="63"/>
      </right>
      <top/>
      <bottom style="thin"/>
    </border>
    <border>
      <left style="thick"/>
      <right style="thick">
        <color indexed="63"/>
      </right>
      <top style="thick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ck">
        <color indexed="63"/>
      </right>
      <top/>
      <bottom/>
    </border>
    <border>
      <left style="thick">
        <color indexed="63"/>
      </left>
      <right/>
      <top style="thin"/>
      <bottom style="thin"/>
    </border>
    <border>
      <left/>
      <right/>
      <top style="thin"/>
      <bottom style="thin"/>
    </border>
    <border>
      <left style="thick">
        <color indexed="63"/>
      </left>
      <right/>
      <top style="medium"/>
      <bottom style="thick">
        <color indexed="63"/>
      </bottom>
    </border>
    <border>
      <left/>
      <right/>
      <top style="medium"/>
      <bottom style="thick">
        <color indexed="63"/>
      </bottom>
    </border>
    <border>
      <left/>
      <right style="thick">
        <color indexed="63"/>
      </right>
      <top style="medium"/>
      <bottom style="thick">
        <color indexed="63"/>
      </bottom>
    </border>
    <border>
      <left style="thick">
        <color indexed="63"/>
      </left>
      <right/>
      <top style="thick">
        <color indexed="63"/>
      </top>
      <bottom/>
    </border>
    <border>
      <left style="thick">
        <color indexed="63"/>
      </left>
      <right/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/>
      <bottom style="medium">
        <color indexed="63"/>
      </bottom>
    </border>
    <border>
      <left style="thick">
        <color indexed="63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ck">
        <color indexed="63"/>
      </right>
      <top style="thin"/>
      <bottom style="thin"/>
    </border>
    <border>
      <left style="thin"/>
      <right style="thick">
        <color indexed="63"/>
      </right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63"/>
      </right>
      <top style="thick"/>
      <bottom style="thick"/>
    </border>
    <border>
      <left style="thick">
        <color indexed="63"/>
      </left>
      <right style="thick">
        <color indexed="63"/>
      </right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69">
    <xf numFmtId="0" fontId="0" fillId="0" borderId="0" xfId="0"/>
    <xf numFmtId="0" fontId="6" fillId="0" borderId="0" xfId="22" applyFont="1" applyAlignment="1" applyProtection="1">
      <alignment wrapText="1"/>
      <protection/>
    </xf>
    <xf numFmtId="0" fontId="7" fillId="0" borderId="0" xfId="22" applyFont="1" applyAlignment="1" applyProtection="1">
      <alignment/>
      <protection/>
    </xf>
    <xf numFmtId="0" fontId="8" fillId="0" borderId="0" xfId="22" applyFont="1" applyAlignment="1" applyProtection="1">
      <alignment/>
      <protection/>
    </xf>
    <xf numFmtId="0" fontId="8" fillId="0" borderId="0" xfId="22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6" fillId="0" borderId="0" xfId="22" applyFont="1" applyAlignment="1" applyProtection="1">
      <alignment wrapText="1"/>
      <protection/>
    </xf>
    <xf numFmtId="0" fontId="9" fillId="0" borderId="0" xfId="22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22" applyFont="1" applyAlignment="1" applyProtection="1">
      <alignment wrapText="1"/>
      <protection/>
    </xf>
    <xf numFmtId="0" fontId="6" fillId="0" borderId="0" xfId="22" applyFont="1" applyAlignment="1" applyProtection="1">
      <alignment vertical="center"/>
      <protection/>
    </xf>
    <xf numFmtId="0" fontId="6" fillId="0" borderId="0" xfId="22" applyFont="1" applyBorder="1" applyAlignment="1" applyProtection="1">
      <alignment wrapText="1"/>
      <protection/>
    </xf>
    <xf numFmtId="0" fontId="6" fillId="0" borderId="0" xfId="0" applyFont="1" applyProtection="1">
      <protection/>
    </xf>
    <xf numFmtId="0" fontId="5" fillId="2" borderId="1" xfId="22" applyFont="1" applyFill="1" applyBorder="1" applyAlignment="1" applyProtection="1">
      <alignment horizontal="center" vertical="center"/>
      <protection/>
    </xf>
    <xf numFmtId="0" fontId="6" fillId="0" borderId="0" xfId="22" applyFont="1" applyFill="1" applyBorder="1" applyAlignment="1" applyProtection="1">
      <alignment wrapText="1"/>
      <protection/>
    </xf>
    <xf numFmtId="0" fontId="6" fillId="0" borderId="0" xfId="0" applyFont="1" applyFill="1" applyProtection="1">
      <protection/>
    </xf>
    <xf numFmtId="0" fontId="6" fillId="0" borderId="0" xfId="22" applyFont="1" applyFill="1" applyAlignment="1" applyProtection="1">
      <alignment wrapText="1"/>
      <protection/>
    </xf>
    <xf numFmtId="165" fontId="5" fillId="2" borderId="2" xfId="22" applyNumberFormat="1" applyFont="1" applyFill="1" applyBorder="1" applyAlignment="1" applyProtection="1">
      <alignment horizontal="center" vertical="center" wrapText="1"/>
      <protection/>
    </xf>
    <xf numFmtId="0" fontId="11" fillId="0" borderId="0" xfId="22" applyFont="1" applyAlignment="1" applyProtection="1">
      <alignment/>
      <protection/>
    </xf>
    <xf numFmtId="0" fontId="5" fillId="2" borderId="3" xfId="22" applyFont="1" applyFill="1" applyBorder="1" applyAlignment="1" applyProtection="1">
      <alignment horizontal="center" vertical="center"/>
      <protection/>
    </xf>
    <xf numFmtId="0" fontId="5" fillId="3" borderId="4" xfId="22" applyFont="1" applyFill="1" applyBorder="1" applyAlignment="1" applyProtection="1">
      <alignment horizontal="center" vertical="center" wrapText="1"/>
      <protection/>
    </xf>
    <xf numFmtId="49" fontId="6" fillId="4" borderId="5" xfId="22" applyNumberFormat="1" applyFont="1" applyFill="1" applyBorder="1" applyAlignment="1" applyProtection="1">
      <alignment horizontal="center" vertical="center" wrapText="1"/>
      <protection locked="0"/>
    </xf>
    <xf numFmtId="165" fontId="10" fillId="5" borderId="6" xfId="22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justify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6" fillId="3" borderId="8" xfId="0" applyFont="1" applyFill="1" applyBorder="1" applyAlignment="1" applyProtection="1">
      <alignment vertical="center" wrapText="1"/>
      <protection/>
    </xf>
    <xf numFmtId="165" fontId="10" fillId="0" borderId="9" xfId="22" applyNumberFormat="1" applyFont="1" applyFill="1" applyBorder="1" applyAlignment="1" applyProtection="1">
      <alignment horizontal="center" vertical="center"/>
      <protection/>
    </xf>
    <xf numFmtId="0" fontId="10" fillId="0" borderId="10" xfId="22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Alignment="1" applyProtection="1">
      <alignment horizontal="left" vertical="center" wrapText="1"/>
      <protection/>
    </xf>
    <xf numFmtId="0" fontId="5" fillId="2" borderId="12" xfId="22" applyFont="1" applyFill="1" applyBorder="1" applyAlignment="1" applyProtection="1">
      <alignment horizontal="left" vertical="center" wrapText="1"/>
      <protection/>
    </xf>
    <xf numFmtId="0" fontId="5" fillId="2" borderId="13" xfId="22" applyFont="1" applyFill="1" applyBorder="1" applyAlignment="1" applyProtection="1">
      <alignment horizontal="left" vertical="center" wrapText="1"/>
      <protection/>
    </xf>
    <xf numFmtId="0" fontId="5" fillId="2" borderId="14" xfId="22" applyFont="1" applyFill="1" applyBorder="1" applyAlignment="1" applyProtection="1">
      <alignment horizontal="left" vertical="center" wrapText="1"/>
      <protection/>
    </xf>
    <xf numFmtId="0" fontId="10" fillId="6" borderId="10" xfId="22" applyFont="1" applyFill="1" applyBorder="1" applyAlignment="1" applyProtection="1">
      <alignment horizontal="left" vertical="center" wrapText="1"/>
      <protection/>
    </xf>
    <xf numFmtId="0" fontId="10" fillId="6" borderId="11" xfId="22" applyFont="1" applyFill="1" applyBorder="1" applyAlignment="1" applyProtection="1">
      <alignment horizontal="left" vertical="center" wrapText="1"/>
      <protection/>
    </xf>
    <xf numFmtId="0" fontId="5" fillId="2" borderId="15" xfId="22" applyFont="1" applyFill="1" applyBorder="1" applyAlignment="1" applyProtection="1">
      <alignment horizontal="center" vertical="center" wrapText="1"/>
      <protection/>
    </xf>
    <xf numFmtId="0" fontId="5" fillId="2" borderId="16" xfId="22" applyFont="1" applyFill="1" applyBorder="1" applyAlignment="1" applyProtection="1">
      <alignment horizontal="center" vertical="center" wrapText="1"/>
      <protection/>
    </xf>
    <xf numFmtId="0" fontId="5" fillId="2" borderId="3" xfId="22" applyFont="1" applyFill="1" applyBorder="1" applyAlignment="1" applyProtection="1">
      <alignment horizontal="left" vertical="center"/>
      <protection/>
    </xf>
    <xf numFmtId="0" fontId="5" fillId="2" borderId="17" xfId="22" applyFont="1" applyFill="1" applyBorder="1" applyAlignment="1" applyProtection="1">
      <alignment horizontal="left" vertical="center"/>
      <protection/>
    </xf>
    <xf numFmtId="0" fontId="5" fillId="2" borderId="18" xfId="22" applyFont="1" applyFill="1" applyBorder="1" applyAlignment="1" applyProtection="1">
      <alignment horizontal="left" vertical="center" wrapText="1"/>
      <protection/>
    </xf>
    <xf numFmtId="0" fontId="5" fillId="2" borderId="19" xfId="22" applyFont="1" applyFill="1" applyBorder="1" applyAlignment="1" applyProtection="1">
      <alignment horizontal="left" vertical="center" wrapText="1"/>
      <protection/>
    </xf>
    <xf numFmtId="0" fontId="5" fillId="7" borderId="20" xfId="22" applyFont="1" applyFill="1" applyBorder="1" applyAlignment="1" applyProtection="1">
      <alignment horizontal="center" vertical="center"/>
      <protection/>
    </xf>
    <xf numFmtId="0" fontId="5" fillId="7" borderId="21" xfId="22" applyFont="1" applyFill="1" applyBorder="1" applyAlignment="1" applyProtection="1">
      <alignment horizontal="center" vertical="center"/>
      <protection/>
    </xf>
    <xf numFmtId="0" fontId="10" fillId="0" borderId="22" xfId="22" applyFont="1" applyFill="1" applyBorder="1" applyAlignment="1" applyProtection="1">
      <alignment horizontal="left" vertical="center" wrapText="1"/>
      <protection/>
    </xf>
    <xf numFmtId="0" fontId="10" fillId="0" borderId="0" xfId="22" applyFont="1" applyFill="1" applyBorder="1" applyAlignment="1" applyProtection="1">
      <alignment horizontal="left" vertical="center" wrapText="1"/>
      <protection/>
    </xf>
    <xf numFmtId="0" fontId="12" fillId="0" borderId="0" xfId="22" applyFont="1" applyFill="1" applyBorder="1" applyAlignment="1" applyProtection="1">
      <alignment/>
      <protection/>
    </xf>
    <xf numFmtId="0" fontId="13" fillId="0" borderId="0" xfId="22" applyFont="1" applyFill="1" applyBorder="1" applyAlignment="1" applyProtection="1">
      <alignment/>
      <protection/>
    </xf>
    <xf numFmtId="0" fontId="14" fillId="0" borderId="0" xfId="22" applyFont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5" fillId="4" borderId="25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 indent="2"/>
      <protection/>
    </xf>
    <xf numFmtId="0" fontId="5" fillId="0" borderId="24" xfId="0" applyFont="1" applyBorder="1" applyAlignment="1" applyProtection="1">
      <alignment horizontal="left" vertical="center" wrapText="1" indent="2"/>
      <protection/>
    </xf>
    <xf numFmtId="0" fontId="6" fillId="0" borderId="10" xfId="22" applyFont="1" applyBorder="1" applyAlignment="1" applyProtection="1">
      <alignment horizontal="center" vertical="center"/>
      <protection/>
    </xf>
    <xf numFmtId="49" fontId="5" fillId="4" borderId="25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 wrapText="1"/>
      <protection/>
    </xf>
    <xf numFmtId="49" fontId="5" fillId="4" borderId="25" xfId="22" applyNumberFormat="1" applyFont="1" applyFill="1" applyBorder="1" applyAlignment="1" applyProtection="1">
      <alignment horizontal="center" vertical="center" wrapText="1"/>
      <protection/>
    </xf>
    <xf numFmtId="49" fontId="6" fillId="4" borderId="25" xfId="2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/>
    </xf>
    <xf numFmtId="49" fontId="5" fillId="4" borderId="26" xfId="22" applyNumberFormat="1" applyFont="1" applyFill="1" applyBorder="1" applyAlignment="1" applyProtection="1">
      <alignment horizontal="center" vertical="center" wrapText="1"/>
      <protection/>
    </xf>
    <xf numFmtId="49" fontId="5" fillId="4" borderId="26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left" vertical="center" wrapText="1" indent="2"/>
      <protection/>
    </xf>
    <xf numFmtId="0" fontId="5" fillId="0" borderId="23" xfId="0" applyFont="1" applyBorder="1" applyAlignment="1" applyProtection="1">
      <alignment horizontal="left" vertical="center" wrapText="1" indent="1"/>
      <protection/>
    </xf>
    <xf numFmtId="0" fontId="5" fillId="2" borderId="27" xfId="22" applyFont="1" applyFill="1" applyBorder="1" applyAlignment="1" applyProtection="1">
      <alignment horizontal="left" vertical="center" wrapText="1"/>
      <protection/>
    </xf>
    <xf numFmtId="0" fontId="5" fillId="2" borderId="28" xfId="22" applyFont="1" applyFill="1" applyBorder="1" applyAlignment="1" applyProtection="1">
      <alignment horizontal="left" vertical="center" wrapText="1"/>
      <protection/>
    </xf>
    <xf numFmtId="0" fontId="5" fillId="2" borderId="29" xfId="22" applyFont="1" applyFill="1" applyBorder="1" applyAlignment="1" applyProtection="1">
      <alignment horizontal="left" vertical="center" wrapText="1"/>
      <protection/>
    </xf>
    <xf numFmtId="165" fontId="5" fillId="2" borderId="30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1"/>
  <sheetViews>
    <sheetView tabSelected="1" workbookViewId="0" topLeftCell="A164">
      <selection activeCell="E164" sqref="E164"/>
    </sheetView>
  </sheetViews>
  <sheetFormatPr defaultColWidth="8.50390625" defaultRowHeight="14.25"/>
  <cols>
    <col min="1" max="1" width="8.625" style="1" customWidth="1"/>
    <col min="2" max="2" width="49.00390625" style="1" customWidth="1"/>
    <col min="3" max="3" width="6.625" style="1" customWidth="1"/>
    <col min="4" max="4" width="90.625" style="7" customWidth="1"/>
    <col min="5" max="5" width="60.625" style="1" customWidth="1"/>
    <col min="6" max="16384" width="8.50390625" style="1" customWidth="1"/>
  </cols>
  <sheetData>
    <row r="1" spans="1:4" s="47" customFormat="1" ht="14.25">
      <c r="A1" s="45" t="s">
        <v>0</v>
      </c>
      <c r="B1" s="46"/>
      <c r="C1" s="46"/>
      <c r="D1" s="46"/>
    </row>
    <row r="2" spans="1:4" ht="14.25">
      <c r="A2" s="2"/>
      <c r="B2" s="2"/>
      <c r="C2" s="2"/>
      <c r="D2" s="5"/>
    </row>
    <row r="3" spans="1:4" s="4" customFormat="1" ht="14.25">
      <c r="A3" s="3" t="s">
        <v>1</v>
      </c>
      <c r="B3" s="3"/>
      <c r="C3" s="3"/>
      <c r="D3" s="6"/>
    </row>
    <row r="4" spans="1:4" s="4" customFormat="1" ht="14.25">
      <c r="A4" s="3" t="s">
        <v>2</v>
      </c>
      <c r="B4" s="3"/>
      <c r="C4" s="3"/>
      <c r="D4" s="6"/>
    </row>
    <row r="5" spans="1:4" s="4" customFormat="1" ht="14.25">
      <c r="A5" s="3" t="s">
        <v>3</v>
      </c>
      <c r="B5" s="3"/>
      <c r="C5" s="3"/>
      <c r="D5" s="6"/>
    </row>
    <row r="6" spans="1:4" s="4" customFormat="1" ht="14.25">
      <c r="A6" s="3" t="s">
        <v>4</v>
      </c>
      <c r="B6" s="3"/>
      <c r="C6" s="3"/>
      <c r="D6" s="6"/>
    </row>
    <row r="7" spans="1:4" s="4" customFormat="1" ht="14.25">
      <c r="A7" s="3" t="s">
        <v>5</v>
      </c>
      <c r="B7" s="3"/>
      <c r="C7" s="3"/>
      <c r="D7" s="6"/>
    </row>
    <row r="8" spans="1:4" s="4" customFormat="1" ht="14.25">
      <c r="A8" s="3" t="s">
        <v>209</v>
      </c>
      <c r="B8" s="3"/>
      <c r="C8" s="3"/>
      <c r="D8" s="6"/>
    </row>
    <row r="9" spans="1:4" s="4" customFormat="1" ht="14.25">
      <c r="A9" s="3" t="s">
        <v>207</v>
      </c>
      <c r="B9" s="3"/>
      <c r="C9" s="3"/>
      <c r="D9" s="6"/>
    </row>
    <row r="10" spans="1:4" s="10" customFormat="1" ht="14.25">
      <c r="A10" s="19" t="s">
        <v>208</v>
      </c>
      <c r="B10" s="8"/>
      <c r="C10" s="8"/>
      <c r="D10" s="9"/>
    </row>
    <row r="12" ht="16.5" thickBot="1"/>
    <row r="13" spans="1:5" ht="15.75" customHeight="1" thickTop="1">
      <c r="A13" s="35" t="s">
        <v>6</v>
      </c>
      <c r="B13" s="37" t="s">
        <v>7</v>
      </c>
      <c r="C13" s="20" t="s">
        <v>8</v>
      </c>
      <c r="D13" s="39" t="s">
        <v>9</v>
      </c>
      <c r="E13" s="41" t="s">
        <v>10</v>
      </c>
    </row>
    <row r="14" spans="1:5" ht="16.5" thickBot="1">
      <c r="A14" s="36"/>
      <c r="B14" s="38"/>
      <c r="C14" s="14" t="s">
        <v>11</v>
      </c>
      <c r="D14" s="40"/>
      <c r="E14" s="42"/>
    </row>
    <row r="15" spans="1:5" s="11" customFormat="1" ht="30" customHeight="1">
      <c r="A15" s="21">
        <v>1</v>
      </c>
      <c r="B15" s="24" t="s">
        <v>12</v>
      </c>
      <c r="C15" s="25">
        <v>42</v>
      </c>
      <c r="D15" s="26" t="s">
        <v>13</v>
      </c>
      <c r="E15" s="22"/>
    </row>
    <row r="16" spans="1:5" s="11" customFormat="1" ht="31.5">
      <c r="A16" s="48"/>
      <c r="B16" s="49" t="s">
        <v>14</v>
      </c>
      <c r="C16" s="50">
        <v>1</v>
      </c>
      <c r="D16" s="51" t="s">
        <v>211</v>
      </c>
      <c r="E16" s="52"/>
    </row>
    <row r="17" spans="1:5" s="11" customFormat="1" ht="31.5" customHeight="1">
      <c r="A17" s="48"/>
      <c r="B17" s="53" t="s">
        <v>15</v>
      </c>
      <c r="C17" s="54"/>
      <c r="D17" s="51" t="s">
        <v>212</v>
      </c>
      <c r="E17" s="52"/>
    </row>
    <row r="18" spans="1:5" s="11" customFormat="1" ht="31.5" customHeight="1">
      <c r="A18" s="48"/>
      <c r="B18" s="53" t="s">
        <v>16</v>
      </c>
      <c r="C18" s="54"/>
      <c r="D18" s="51" t="s">
        <v>213</v>
      </c>
      <c r="E18" s="52"/>
    </row>
    <row r="19" spans="1:5" s="11" customFormat="1" ht="31.5" customHeight="1">
      <c r="A19" s="48"/>
      <c r="B19" s="53" t="s">
        <v>17</v>
      </c>
      <c r="C19" s="54"/>
      <c r="D19" s="51" t="s">
        <v>214</v>
      </c>
      <c r="E19" s="52"/>
    </row>
    <row r="20" spans="1:5" s="11" customFormat="1" ht="31.5" customHeight="1">
      <c r="A20" s="55"/>
      <c r="B20" s="49" t="s">
        <v>18</v>
      </c>
      <c r="C20" s="50">
        <v>4</v>
      </c>
      <c r="D20" s="51" t="s">
        <v>215</v>
      </c>
      <c r="E20" s="56"/>
    </row>
    <row r="21" spans="1:5" s="11" customFormat="1" ht="31.5" customHeight="1">
      <c r="A21" s="55"/>
      <c r="B21" s="53" t="s">
        <v>19</v>
      </c>
      <c r="C21" s="54"/>
      <c r="D21" s="57" t="s">
        <v>216</v>
      </c>
      <c r="E21" s="58" t="s">
        <v>20</v>
      </c>
    </row>
    <row r="22" spans="1:5" s="11" customFormat="1" ht="31.5" customHeight="1">
      <c r="A22" s="55"/>
      <c r="B22" s="53" t="s">
        <v>21</v>
      </c>
      <c r="C22" s="54"/>
      <c r="D22" s="51" t="s">
        <v>217</v>
      </c>
      <c r="E22" s="56"/>
    </row>
    <row r="23" spans="1:5" s="11" customFormat="1" ht="31.5" customHeight="1">
      <c r="A23" s="55"/>
      <c r="B23" s="53" t="s">
        <v>22</v>
      </c>
      <c r="C23" s="54"/>
      <c r="D23" s="51" t="s">
        <v>218</v>
      </c>
      <c r="E23" s="56"/>
    </row>
    <row r="24" spans="1:5" s="11" customFormat="1" ht="31.5" customHeight="1">
      <c r="A24" s="48"/>
      <c r="B24" s="49" t="s">
        <v>23</v>
      </c>
      <c r="C24" s="50">
        <v>2</v>
      </c>
      <c r="D24" s="51" t="s">
        <v>219</v>
      </c>
      <c r="E24" s="56"/>
    </row>
    <row r="25" spans="1:5" s="11" customFormat="1" ht="31.5" customHeight="1">
      <c r="A25" s="48"/>
      <c r="B25" s="53" t="s">
        <v>24</v>
      </c>
      <c r="C25" s="54"/>
      <c r="D25" s="57" t="s">
        <v>220</v>
      </c>
      <c r="E25" s="58" t="s">
        <v>25</v>
      </c>
    </row>
    <row r="26" spans="1:5" s="11" customFormat="1" ht="31.5" customHeight="1">
      <c r="A26" s="48"/>
      <c r="B26" s="53" t="s">
        <v>26</v>
      </c>
      <c r="C26" s="54"/>
      <c r="D26" s="57" t="s">
        <v>221</v>
      </c>
      <c r="E26" s="56"/>
    </row>
    <row r="27" spans="1:5" s="11" customFormat="1" ht="31.5" customHeight="1">
      <c r="A27" s="48"/>
      <c r="B27" s="53" t="s">
        <v>27</v>
      </c>
      <c r="C27" s="54"/>
      <c r="D27" s="57" t="s">
        <v>222</v>
      </c>
      <c r="E27" s="56"/>
    </row>
    <row r="28" spans="1:5" s="11" customFormat="1" ht="31.5" customHeight="1">
      <c r="A28" s="48"/>
      <c r="B28" s="53" t="s">
        <v>28</v>
      </c>
      <c r="C28" s="54"/>
      <c r="D28" s="57" t="s">
        <v>223</v>
      </c>
      <c r="E28" s="56"/>
    </row>
    <row r="29" spans="1:5" s="11" customFormat="1" ht="31.5" customHeight="1">
      <c r="A29" s="48"/>
      <c r="B29" s="53" t="s">
        <v>29</v>
      </c>
      <c r="C29" s="54"/>
      <c r="D29" s="57" t="s">
        <v>224</v>
      </c>
      <c r="E29" s="56"/>
    </row>
    <row r="30" spans="1:5" s="11" customFormat="1" ht="31.5" customHeight="1">
      <c r="A30" s="48"/>
      <c r="B30" s="53" t="s">
        <v>30</v>
      </c>
      <c r="C30" s="54"/>
      <c r="D30" s="57" t="s">
        <v>225</v>
      </c>
      <c r="E30" s="56"/>
    </row>
    <row r="31" spans="1:5" s="11" customFormat="1" ht="31.5" customHeight="1">
      <c r="A31" s="48"/>
      <c r="B31" s="53" t="s">
        <v>31</v>
      </c>
      <c r="C31" s="54"/>
      <c r="D31" s="51" t="s">
        <v>226</v>
      </c>
      <c r="E31" s="56"/>
    </row>
    <row r="32" spans="1:5" s="11" customFormat="1" ht="31.5" customHeight="1">
      <c r="A32" s="48"/>
      <c r="B32" s="53" t="s">
        <v>32</v>
      </c>
      <c r="C32" s="54"/>
      <c r="D32" s="57" t="s">
        <v>227</v>
      </c>
      <c r="E32" s="56"/>
    </row>
    <row r="33" spans="1:5" s="11" customFormat="1" ht="31.5" customHeight="1">
      <c r="A33" s="48"/>
      <c r="B33" s="53" t="s">
        <v>33</v>
      </c>
      <c r="C33" s="54"/>
      <c r="D33" s="57" t="s">
        <v>228</v>
      </c>
      <c r="E33" s="56"/>
    </row>
    <row r="34" spans="1:5" s="11" customFormat="1" ht="31.5" customHeight="1">
      <c r="A34" s="48"/>
      <c r="B34" s="53" t="s">
        <v>34</v>
      </c>
      <c r="C34" s="54"/>
      <c r="D34" s="51" t="s">
        <v>229</v>
      </c>
      <c r="E34" s="58" t="s">
        <v>20</v>
      </c>
    </row>
    <row r="35" spans="1:5" s="11" customFormat="1" ht="31.5" customHeight="1">
      <c r="A35" s="48"/>
      <c r="B35" s="49" t="s">
        <v>35</v>
      </c>
      <c r="C35" s="50">
        <v>2</v>
      </c>
      <c r="D35" s="51" t="s">
        <v>230</v>
      </c>
      <c r="E35" s="59"/>
    </row>
    <row r="36" spans="1:5" s="11" customFormat="1" ht="31.5" customHeight="1">
      <c r="A36" s="48"/>
      <c r="B36" s="53" t="s">
        <v>36</v>
      </c>
      <c r="C36" s="54"/>
      <c r="D36" s="57" t="s">
        <v>231</v>
      </c>
      <c r="E36" s="58" t="s">
        <v>25</v>
      </c>
    </row>
    <row r="37" spans="1:5" s="11" customFormat="1" ht="31.5" customHeight="1">
      <c r="A37" s="48"/>
      <c r="B37" s="53" t="s">
        <v>37</v>
      </c>
      <c r="C37" s="54"/>
      <c r="D37" s="57" t="s">
        <v>232</v>
      </c>
      <c r="E37" s="56"/>
    </row>
    <row r="38" spans="1:5" s="11" customFormat="1" ht="31.5" customHeight="1">
      <c r="A38" s="48"/>
      <c r="B38" s="53" t="s">
        <v>38</v>
      </c>
      <c r="C38" s="54"/>
      <c r="D38" s="57" t="s">
        <v>233</v>
      </c>
      <c r="E38" s="56"/>
    </row>
    <row r="39" spans="1:5" s="11" customFormat="1" ht="31.5" customHeight="1">
      <c r="A39" s="48"/>
      <c r="B39" s="53" t="s">
        <v>39</v>
      </c>
      <c r="C39" s="54"/>
      <c r="D39" s="57" t="s">
        <v>234</v>
      </c>
      <c r="E39" s="56"/>
    </row>
    <row r="40" spans="1:5" s="11" customFormat="1" ht="31.5" customHeight="1">
      <c r="A40" s="48"/>
      <c r="B40" s="53" t="s">
        <v>40</v>
      </c>
      <c r="C40" s="54"/>
      <c r="D40" s="57" t="s">
        <v>235</v>
      </c>
      <c r="E40" s="56"/>
    </row>
    <row r="41" spans="1:5" s="11" customFormat="1" ht="31.5" customHeight="1">
      <c r="A41" s="48"/>
      <c r="B41" s="53" t="s">
        <v>41</v>
      </c>
      <c r="C41" s="54"/>
      <c r="D41" s="57" t="s">
        <v>236</v>
      </c>
      <c r="E41" s="56"/>
    </row>
    <row r="42" spans="1:5" s="11" customFormat="1" ht="31.5" customHeight="1">
      <c r="A42" s="48"/>
      <c r="B42" s="53" t="s">
        <v>42</v>
      </c>
      <c r="C42" s="54"/>
      <c r="D42" s="51" t="s">
        <v>237</v>
      </c>
      <c r="E42" s="58" t="s">
        <v>20</v>
      </c>
    </row>
    <row r="43" spans="1:7" s="11" customFormat="1" ht="31.5" customHeight="1">
      <c r="A43" s="48"/>
      <c r="B43" s="49" t="s">
        <v>43</v>
      </c>
      <c r="C43" s="54"/>
      <c r="D43" s="51" t="s">
        <v>238</v>
      </c>
      <c r="E43" s="58" t="s">
        <v>20</v>
      </c>
      <c r="G43" s="60"/>
    </row>
    <row r="44" spans="1:7" s="11" customFormat="1" ht="31.5" customHeight="1">
      <c r="A44" s="48"/>
      <c r="B44" s="49" t="s">
        <v>171</v>
      </c>
      <c r="C44" s="54"/>
      <c r="D44" s="51" t="s">
        <v>239</v>
      </c>
      <c r="E44" s="58" t="s">
        <v>20</v>
      </c>
      <c r="G44" s="60"/>
    </row>
    <row r="45" spans="1:5" s="11" customFormat="1" ht="47.25">
      <c r="A45" s="48"/>
      <c r="B45" s="49" t="s">
        <v>44</v>
      </c>
      <c r="C45" s="54"/>
      <c r="D45" s="51" t="s">
        <v>240</v>
      </c>
      <c r="E45" s="58" t="s">
        <v>20</v>
      </c>
    </row>
    <row r="46" spans="1:5" s="11" customFormat="1" ht="31.5" customHeight="1">
      <c r="A46" s="48"/>
      <c r="B46" s="49" t="s">
        <v>45</v>
      </c>
      <c r="C46" s="54"/>
      <c r="D46" s="51" t="s">
        <v>241</v>
      </c>
      <c r="E46" s="58" t="s">
        <v>20</v>
      </c>
    </row>
    <row r="47" spans="1:5" s="11" customFormat="1" ht="31.5" customHeight="1">
      <c r="A47" s="48"/>
      <c r="B47" s="49" t="s">
        <v>46</v>
      </c>
      <c r="C47" s="54"/>
      <c r="D47" s="51" t="s">
        <v>242</v>
      </c>
      <c r="E47" s="58" t="s">
        <v>20</v>
      </c>
    </row>
    <row r="48" spans="1:5" s="11" customFormat="1" ht="31.5" customHeight="1">
      <c r="A48" s="48"/>
      <c r="B48" s="49" t="s">
        <v>172</v>
      </c>
      <c r="C48" s="54"/>
      <c r="D48" s="51" t="s">
        <v>243</v>
      </c>
      <c r="E48" s="61" t="s">
        <v>20</v>
      </c>
    </row>
    <row r="49" spans="1:5" s="11" customFormat="1" ht="31.5" customHeight="1">
      <c r="A49" s="48"/>
      <c r="B49" s="49" t="s">
        <v>173</v>
      </c>
      <c r="C49" s="54"/>
      <c r="D49" s="51" t="s">
        <v>244</v>
      </c>
      <c r="E49" s="61" t="s">
        <v>20</v>
      </c>
    </row>
    <row r="50" spans="1:5" s="11" customFormat="1" ht="31.5" customHeight="1">
      <c r="A50" s="48"/>
      <c r="B50" s="49" t="s">
        <v>174</v>
      </c>
      <c r="C50" s="54"/>
      <c r="D50" s="51" t="s">
        <v>245</v>
      </c>
      <c r="E50" s="62"/>
    </row>
    <row r="51" spans="1:5" s="11" customFormat="1" ht="31.5" customHeight="1">
      <c r="A51" s="48"/>
      <c r="B51" s="53" t="s">
        <v>175</v>
      </c>
      <c r="C51" s="54"/>
      <c r="D51" s="51" t="s">
        <v>246</v>
      </c>
      <c r="E51" s="61" t="s">
        <v>20</v>
      </c>
    </row>
    <row r="52" spans="1:5" s="11" customFormat="1" ht="31.5" customHeight="1">
      <c r="A52" s="48"/>
      <c r="B52" s="53" t="s">
        <v>176</v>
      </c>
      <c r="C52" s="54"/>
      <c r="D52" s="51" t="s">
        <v>247</v>
      </c>
      <c r="E52" s="61" t="s">
        <v>20</v>
      </c>
    </row>
    <row r="53" spans="1:5" s="11" customFormat="1" ht="31.5" customHeight="1">
      <c r="A53" s="48"/>
      <c r="B53" s="53" t="s">
        <v>177</v>
      </c>
      <c r="C53" s="54"/>
      <c r="D53" s="51" t="s">
        <v>248</v>
      </c>
      <c r="E53" s="61" t="s">
        <v>20</v>
      </c>
    </row>
    <row r="54" spans="1:5" s="11" customFormat="1" ht="31.5" customHeight="1">
      <c r="A54" s="48"/>
      <c r="B54" s="53" t="s">
        <v>178</v>
      </c>
      <c r="C54" s="54"/>
      <c r="D54" s="51" t="s">
        <v>249</v>
      </c>
      <c r="E54" s="61" t="s">
        <v>20</v>
      </c>
    </row>
    <row r="55" spans="1:5" s="11" customFormat="1" ht="31.5" customHeight="1">
      <c r="A55" s="48"/>
      <c r="B55" s="53" t="s">
        <v>179</v>
      </c>
      <c r="C55" s="54"/>
      <c r="D55" s="51" t="s">
        <v>250</v>
      </c>
      <c r="E55" s="62"/>
    </row>
    <row r="56" spans="1:5" s="11" customFormat="1" ht="31.5" customHeight="1">
      <c r="A56" s="48"/>
      <c r="B56" s="49" t="s">
        <v>180</v>
      </c>
      <c r="C56" s="54"/>
      <c r="D56" s="51" t="s">
        <v>251</v>
      </c>
      <c r="E56" s="62"/>
    </row>
    <row r="57" spans="1:5" s="11" customFormat="1" ht="31.5" customHeight="1">
      <c r="A57" s="48"/>
      <c r="B57" s="53" t="s">
        <v>181</v>
      </c>
      <c r="C57" s="54"/>
      <c r="D57" s="51" t="s">
        <v>252</v>
      </c>
      <c r="E57" s="61" t="s">
        <v>20</v>
      </c>
    </row>
    <row r="58" spans="1:5" s="11" customFormat="1" ht="31.5" customHeight="1">
      <c r="A58" s="48"/>
      <c r="B58" s="53" t="s">
        <v>182</v>
      </c>
      <c r="C58" s="54"/>
      <c r="D58" s="51" t="s">
        <v>253</v>
      </c>
      <c r="E58" s="62"/>
    </row>
    <row r="59" spans="1:5" s="11" customFormat="1" ht="47.25">
      <c r="A59" s="48"/>
      <c r="B59" s="53" t="s">
        <v>183</v>
      </c>
      <c r="C59" s="54"/>
      <c r="D59" s="51" t="s">
        <v>254</v>
      </c>
      <c r="E59" s="61" t="s">
        <v>20</v>
      </c>
    </row>
    <row r="60" spans="1:5" s="11" customFormat="1" ht="32.25" thickBot="1">
      <c r="A60" s="48"/>
      <c r="B60" s="49" t="s">
        <v>184</v>
      </c>
      <c r="C60" s="54"/>
      <c r="D60" s="51" t="s">
        <v>255</v>
      </c>
      <c r="E60" s="61" t="s">
        <v>20</v>
      </c>
    </row>
    <row r="61" spans="1:7" ht="30" customHeight="1" thickBot="1" thickTop="1">
      <c r="A61" s="33" t="s">
        <v>47</v>
      </c>
      <c r="B61" s="34"/>
      <c r="C61" s="34"/>
      <c r="D61" s="34"/>
      <c r="E61" s="23"/>
      <c r="F61" s="12"/>
      <c r="G61" s="13"/>
    </row>
    <row r="62" spans="1:7" s="17" customFormat="1" ht="9.95" customHeight="1" thickBot="1" thickTop="1">
      <c r="A62" s="28"/>
      <c r="B62" s="29"/>
      <c r="C62" s="29"/>
      <c r="D62" s="29"/>
      <c r="E62" s="27"/>
      <c r="F62" s="15"/>
      <c r="G62" s="16"/>
    </row>
    <row r="63" spans="1:5" ht="30" customHeight="1" thickBot="1" thickTop="1">
      <c r="A63" s="30" t="s">
        <v>48</v>
      </c>
      <c r="B63" s="31"/>
      <c r="C63" s="31"/>
      <c r="D63" s="32"/>
      <c r="E63" s="18">
        <f>42*E61</f>
        <v>0</v>
      </c>
    </row>
    <row r="64" ht="30" customHeight="1" thickBot="1" thickTop="1"/>
    <row r="65" spans="1:5" ht="15.75" customHeight="1" thickTop="1">
      <c r="A65" s="35" t="s">
        <v>6</v>
      </c>
      <c r="B65" s="37" t="s">
        <v>7</v>
      </c>
      <c r="C65" s="20" t="s">
        <v>8</v>
      </c>
      <c r="D65" s="39" t="s">
        <v>9</v>
      </c>
      <c r="E65" s="41" t="s">
        <v>10</v>
      </c>
    </row>
    <row r="66" spans="1:5" ht="16.5" thickBot="1">
      <c r="A66" s="36"/>
      <c r="B66" s="38"/>
      <c r="C66" s="14" t="s">
        <v>11</v>
      </c>
      <c r="D66" s="40"/>
      <c r="E66" s="42"/>
    </row>
    <row r="67" spans="1:5" s="11" customFormat="1" ht="30" customHeight="1">
      <c r="A67" s="21">
        <v>2</v>
      </c>
      <c r="B67" s="24" t="s">
        <v>49</v>
      </c>
      <c r="C67" s="25">
        <v>7</v>
      </c>
      <c r="D67" s="26" t="s">
        <v>50</v>
      </c>
      <c r="E67" s="22"/>
    </row>
    <row r="68" spans="1:5" s="11" customFormat="1" ht="31.5" customHeight="1">
      <c r="A68" s="48"/>
      <c r="B68" s="49" t="s">
        <v>51</v>
      </c>
      <c r="C68" s="50"/>
      <c r="D68" s="51" t="s">
        <v>256</v>
      </c>
      <c r="E68" s="52"/>
    </row>
    <row r="69" spans="1:5" s="11" customFormat="1" ht="31.5" customHeight="1">
      <c r="A69" s="48"/>
      <c r="B69" s="53" t="s">
        <v>52</v>
      </c>
      <c r="C69" s="54"/>
      <c r="D69" s="51" t="s">
        <v>257</v>
      </c>
      <c r="E69" s="52"/>
    </row>
    <row r="70" spans="1:5" s="11" customFormat="1" ht="31.5" customHeight="1">
      <c r="A70" s="48"/>
      <c r="B70" s="53" t="s">
        <v>53</v>
      </c>
      <c r="C70" s="54"/>
      <c r="D70" s="51" t="s">
        <v>258</v>
      </c>
      <c r="E70" s="52"/>
    </row>
    <row r="71" spans="1:5" s="11" customFormat="1" ht="31.5" customHeight="1">
      <c r="A71" s="55"/>
      <c r="B71" s="49" t="s">
        <v>54</v>
      </c>
      <c r="C71" s="50"/>
      <c r="D71" s="51" t="s">
        <v>215</v>
      </c>
      <c r="E71" s="56"/>
    </row>
    <row r="72" spans="1:5" s="11" customFormat="1" ht="31.5" customHeight="1">
      <c r="A72" s="55"/>
      <c r="B72" s="53" t="s">
        <v>55</v>
      </c>
      <c r="C72" s="54"/>
      <c r="D72" s="57" t="s">
        <v>259</v>
      </c>
      <c r="E72" s="58" t="s">
        <v>20</v>
      </c>
    </row>
    <row r="73" spans="1:5" s="11" customFormat="1" ht="47.25">
      <c r="A73" s="55"/>
      <c r="B73" s="53" t="s">
        <v>56</v>
      </c>
      <c r="C73" s="54"/>
      <c r="D73" s="51" t="s">
        <v>260</v>
      </c>
      <c r="E73" s="56"/>
    </row>
    <row r="74" spans="1:5" s="11" customFormat="1" ht="31.5" customHeight="1">
      <c r="A74" s="55"/>
      <c r="B74" s="53" t="s">
        <v>57</v>
      </c>
      <c r="C74" s="54"/>
      <c r="D74" s="51" t="s">
        <v>261</v>
      </c>
      <c r="E74" s="56"/>
    </row>
    <row r="75" spans="1:5" s="11" customFormat="1" ht="31.5" customHeight="1">
      <c r="A75" s="48"/>
      <c r="B75" s="49" t="s">
        <v>58</v>
      </c>
      <c r="C75" s="50">
        <v>2</v>
      </c>
      <c r="D75" s="51" t="s">
        <v>262</v>
      </c>
      <c r="E75" s="56"/>
    </row>
    <row r="76" spans="1:5" s="11" customFormat="1" ht="31.5" customHeight="1">
      <c r="A76" s="48"/>
      <c r="B76" s="53" t="s">
        <v>59</v>
      </c>
      <c r="C76" s="54"/>
      <c r="D76" s="57" t="s">
        <v>263</v>
      </c>
      <c r="E76" s="58" t="s">
        <v>25</v>
      </c>
    </row>
    <row r="77" spans="1:5" s="11" customFormat="1" ht="31.5" customHeight="1">
      <c r="A77" s="48"/>
      <c r="B77" s="53" t="s">
        <v>60</v>
      </c>
      <c r="C77" s="54"/>
      <c r="D77" s="57" t="s">
        <v>264</v>
      </c>
      <c r="E77" s="56"/>
    </row>
    <row r="78" spans="1:5" s="11" customFormat="1" ht="31.5" customHeight="1">
      <c r="A78" s="48"/>
      <c r="B78" s="53" t="s">
        <v>61</v>
      </c>
      <c r="C78" s="54"/>
      <c r="D78" s="57" t="s">
        <v>222</v>
      </c>
      <c r="E78" s="56"/>
    </row>
    <row r="79" spans="1:5" s="11" customFormat="1" ht="31.5" customHeight="1">
      <c r="A79" s="48"/>
      <c r="B79" s="53" t="s">
        <v>62</v>
      </c>
      <c r="C79" s="54"/>
      <c r="D79" s="57" t="s">
        <v>265</v>
      </c>
      <c r="E79" s="56"/>
    </row>
    <row r="80" spans="1:5" s="11" customFormat="1" ht="31.5" customHeight="1">
      <c r="A80" s="48"/>
      <c r="B80" s="53" t="s">
        <v>63</v>
      </c>
      <c r="C80" s="54"/>
      <c r="D80" s="57" t="s">
        <v>266</v>
      </c>
      <c r="E80" s="56"/>
    </row>
    <row r="81" spans="1:5" s="11" customFormat="1" ht="31.5" customHeight="1">
      <c r="A81" s="48"/>
      <c r="B81" s="53" t="s">
        <v>64</v>
      </c>
      <c r="C81" s="54"/>
      <c r="D81" s="57" t="s">
        <v>267</v>
      </c>
      <c r="E81" s="56"/>
    </row>
    <row r="82" spans="1:5" s="11" customFormat="1" ht="31.5" customHeight="1">
      <c r="A82" s="48"/>
      <c r="B82" s="53" t="s">
        <v>65</v>
      </c>
      <c r="C82" s="54"/>
      <c r="D82" s="51" t="s">
        <v>268</v>
      </c>
      <c r="E82" s="58" t="s">
        <v>20</v>
      </c>
    </row>
    <row r="83" spans="1:5" s="11" customFormat="1" ht="31.5" customHeight="1">
      <c r="A83" s="48"/>
      <c r="B83" s="49" t="s">
        <v>66</v>
      </c>
      <c r="C83" s="50">
        <v>2</v>
      </c>
      <c r="D83" s="51" t="s">
        <v>230</v>
      </c>
      <c r="E83" s="59"/>
    </row>
    <row r="84" spans="1:5" s="11" customFormat="1" ht="31.5" customHeight="1">
      <c r="A84" s="48"/>
      <c r="B84" s="53" t="s">
        <v>67</v>
      </c>
      <c r="C84" s="54"/>
      <c r="D84" s="57" t="s">
        <v>269</v>
      </c>
      <c r="E84" s="58" t="s">
        <v>25</v>
      </c>
    </row>
    <row r="85" spans="1:5" s="11" customFormat="1" ht="31.5" customHeight="1">
      <c r="A85" s="48"/>
      <c r="B85" s="53" t="s">
        <v>68</v>
      </c>
      <c r="C85" s="54"/>
      <c r="D85" s="57" t="s">
        <v>232</v>
      </c>
      <c r="E85" s="56"/>
    </row>
    <row r="86" spans="1:5" s="11" customFormat="1" ht="31.5" customHeight="1">
      <c r="A86" s="48"/>
      <c r="B86" s="53" t="s">
        <v>69</v>
      </c>
      <c r="C86" s="54"/>
      <c r="D86" s="57" t="s">
        <v>233</v>
      </c>
      <c r="E86" s="56"/>
    </row>
    <row r="87" spans="1:5" s="11" customFormat="1" ht="31.5" customHeight="1">
      <c r="A87" s="48"/>
      <c r="B87" s="53" t="s">
        <v>70</v>
      </c>
      <c r="C87" s="54"/>
      <c r="D87" s="57" t="s">
        <v>234</v>
      </c>
      <c r="E87" s="56"/>
    </row>
    <row r="88" spans="1:5" s="11" customFormat="1" ht="31.5" customHeight="1">
      <c r="A88" s="48"/>
      <c r="B88" s="53" t="s">
        <v>71</v>
      </c>
      <c r="C88" s="54"/>
      <c r="D88" s="57" t="s">
        <v>235</v>
      </c>
      <c r="E88" s="56"/>
    </row>
    <row r="89" spans="1:5" s="11" customFormat="1" ht="31.5" customHeight="1">
      <c r="A89" s="48"/>
      <c r="B89" s="53" t="s">
        <v>72</v>
      </c>
      <c r="C89" s="54"/>
      <c r="D89" s="57" t="s">
        <v>236</v>
      </c>
      <c r="E89" s="56"/>
    </row>
    <row r="90" spans="1:5" s="11" customFormat="1" ht="31.5" customHeight="1">
      <c r="A90" s="48"/>
      <c r="B90" s="53" t="s">
        <v>73</v>
      </c>
      <c r="C90" s="54"/>
      <c r="D90" s="51" t="s">
        <v>237</v>
      </c>
      <c r="E90" s="58" t="s">
        <v>20</v>
      </c>
    </row>
    <row r="91" spans="1:7" s="11" customFormat="1" ht="31.5" customHeight="1">
      <c r="A91" s="48"/>
      <c r="B91" s="49" t="s">
        <v>74</v>
      </c>
      <c r="C91" s="54"/>
      <c r="D91" s="51" t="s">
        <v>238</v>
      </c>
      <c r="E91" s="58" t="s">
        <v>20</v>
      </c>
      <c r="G91" s="60"/>
    </row>
    <row r="92" spans="1:7" s="11" customFormat="1" ht="31.5" customHeight="1">
      <c r="A92" s="48"/>
      <c r="B92" s="49" t="s">
        <v>206</v>
      </c>
      <c r="C92" s="54"/>
      <c r="D92" s="51" t="s">
        <v>239</v>
      </c>
      <c r="E92" s="58" t="s">
        <v>20</v>
      </c>
      <c r="G92" s="60"/>
    </row>
    <row r="93" spans="1:5" s="11" customFormat="1" ht="50.1" customHeight="1">
      <c r="A93" s="48"/>
      <c r="B93" s="49" t="s">
        <v>75</v>
      </c>
      <c r="C93" s="54"/>
      <c r="D93" s="51" t="s">
        <v>240</v>
      </c>
      <c r="E93" s="58" t="s">
        <v>20</v>
      </c>
    </row>
    <row r="94" spans="1:5" s="11" customFormat="1" ht="31.5" customHeight="1">
      <c r="A94" s="48"/>
      <c r="B94" s="49" t="s">
        <v>76</v>
      </c>
      <c r="C94" s="54"/>
      <c r="D94" s="51" t="s">
        <v>241</v>
      </c>
      <c r="E94" s="58" t="s">
        <v>20</v>
      </c>
    </row>
    <row r="95" spans="1:5" s="11" customFormat="1" ht="31.5" customHeight="1">
      <c r="A95" s="48"/>
      <c r="B95" s="49" t="s">
        <v>77</v>
      </c>
      <c r="C95" s="54"/>
      <c r="D95" s="51" t="s">
        <v>242</v>
      </c>
      <c r="E95" s="58" t="s">
        <v>20</v>
      </c>
    </row>
    <row r="96" spans="1:5" s="11" customFormat="1" ht="31.5" customHeight="1">
      <c r="A96" s="48"/>
      <c r="B96" s="49" t="s">
        <v>185</v>
      </c>
      <c r="C96" s="54"/>
      <c r="D96" s="51" t="s">
        <v>243</v>
      </c>
      <c r="E96" s="61" t="s">
        <v>20</v>
      </c>
    </row>
    <row r="97" spans="1:5" s="11" customFormat="1" ht="31.5" customHeight="1">
      <c r="A97" s="48"/>
      <c r="B97" s="49" t="s">
        <v>186</v>
      </c>
      <c r="C97" s="63">
        <v>2</v>
      </c>
      <c r="D97" s="51" t="s">
        <v>270</v>
      </c>
      <c r="E97" s="62"/>
    </row>
    <row r="98" spans="1:5" s="11" customFormat="1" ht="31.5" customHeight="1">
      <c r="A98" s="48"/>
      <c r="B98" s="64" t="s">
        <v>187</v>
      </c>
      <c r="C98" s="54"/>
      <c r="D98" s="51" t="s">
        <v>271</v>
      </c>
      <c r="E98" s="62"/>
    </row>
    <row r="99" spans="1:5" s="11" customFormat="1" ht="31.5" customHeight="1">
      <c r="A99" s="48"/>
      <c r="B99" s="64" t="s">
        <v>188</v>
      </c>
      <c r="C99" s="54"/>
      <c r="D99" s="51" t="s">
        <v>272</v>
      </c>
      <c r="E99" s="62"/>
    </row>
    <row r="100" spans="1:5" s="11" customFormat="1" ht="31.5" customHeight="1">
      <c r="A100" s="48"/>
      <c r="B100" s="49" t="s">
        <v>189</v>
      </c>
      <c r="C100" s="54"/>
      <c r="D100" s="51" t="s">
        <v>245</v>
      </c>
      <c r="E100" s="62"/>
    </row>
    <row r="101" spans="1:5" s="11" customFormat="1" ht="31.5" customHeight="1">
      <c r="A101" s="48"/>
      <c r="B101" s="53" t="s">
        <v>190</v>
      </c>
      <c r="C101" s="54"/>
      <c r="D101" s="51" t="s">
        <v>246</v>
      </c>
      <c r="E101" s="61" t="s">
        <v>20</v>
      </c>
    </row>
    <row r="102" spans="1:5" s="11" customFormat="1" ht="31.5" customHeight="1">
      <c r="A102" s="48"/>
      <c r="B102" s="53" t="s">
        <v>191</v>
      </c>
      <c r="C102" s="54"/>
      <c r="D102" s="51" t="s">
        <v>247</v>
      </c>
      <c r="E102" s="61" t="s">
        <v>20</v>
      </c>
    </row>
    <row r="103" spans="1:5" s="11" customFormat="1" ht="31.5" customHeight="1">
      <c r="A103" s="48"/>
      <c r="B103" s="53" t="s">
        <v>192</v>
      </c>
      <c r="C103" s="54"/>
      <c r="D103" s="51" t="s">
        <v>248</v>
      </c>
      <c r="E103" s="61" t="s">
        <v>20</v>
      </c>
    </row>
    <row r="104" spans="1:5" s="11" customFormat="1" ht="31.5" customHeight="1">
      <c r="A104" s="48"/>
      <c r="B104" s="53" t="s">
        <v>193</v>
      </c>
      <c r="C104" s="54"/>
      <c r="D104" s="51" t="s">
        <v>249</v>
      </c>
      <c r="E104" s="61" t="s">
        <v>20</v>
      </c>
    </row>
    <row r="105" spans="1:5" s="11" customFormat="1" ht="31.5" customHeight="1">
      <c r="A105" s="48"/>
      <c r="B105" s="53" t="s">
        <v>194</v>
      </c>
      <c r="C105" s="54"/>
      <c r="D105" s="51" t="s">
        <v>250</v>
      </c>
      <c r="E105" s="62"/>
    </row>
    <row r="106" spans="1:5" s="11" customFormat="1" ht="31.5" customHeight="1">
      <c r="A106" s="48"/>
      <c r="B106" s="49" t="s">
        <v>195</v>
      </c>
      <c r="C106" s="54"/>
      <c r="D106" s="51" t="s">
        <v>251</v>
      </c>
      <c r="E106" s="62"/>
    </row>
    <row r="107" spans="1:5" s="11" customFormat="1" ht="31.5" customHeight="1">
      <c r="A107" s="48"/>
      <c r="B107" s="53" t="s">
        <v>196</v>
      </c>
      <c r="C107" s="54"/>
      <c r="D107" s="51" t="s">
        <v>252</v>
      </c>
      <c r="E107" s="61" t="s">
        <v>20</v>
      </c>
    </row>
    <row r="108" spans="1:5" s="11" customFormat="1" ht="31.5" customHeight="1">
      <c r="A108" s="48"/>
      <c r="B108" s="53" t="s">
        <v>197</v>
      </c>
      <c r="C108" s="54"/>
      <c r="D108" s="51" t="s">
        <v>253</v>
      </c>
      <c r="E108" s="62"/>
    </row>
    <row r="109" spans="1:5" s="11" customFormat="1" ht="47.25">
      <c r="A109" s="48"/>
      <c r="B109" s="53" t="s">
        <v>198</v>
      </c>
      <c r="C109" s="54"/>
      <c r="D109" s="51" t="s">
        <v>254</v>
      </c>
      <c r="E109" s="61" t="s">
        <v>20</v>
      </c>
    </row>
    <row r="110" spans="1:5" s="11" customFormat="1" ht="31.5" customHeight="1" thickBot="1">
      <c r="A110" s="48"/>
      <c r="B110" s="49" t="s">
        <v>199</v>
      </c>
      <c r="C110" s="54"/>
      <c r="D110" s="51" t="s">
        <v>255</v>
      </c>
      <c r="E110" s="61" t="s">
        <v>20</v>
      </c>
    </row>
    <row r="111" spans="1:7" ht="30" customHeight="1" thickBot="1" thickTop="1">
      <c r="A111" s="33" t="s">
        <v>78</v>
      </c>
      <c r="B111" s="34"/>
      <c r="C111" s="34"/>
      <c r="D111" s="34"/>
      <c r="E111" s="23"/>
      <c r="F111" s="12"/>
      <c r="G111" s="13"/>
    </row>
    <row r="112" spans="1:7" s="17" customFormat="1" ht="9.95" customHeight="1" thickBot="1" thickTop="1">
      <c r="A112" s="28"/>
      <c r="B112" s="29"/>
      <c r="C112" s="29"/>
      <c r="D112" s="29"/>
      <c r="E112" s="27"/>
      <c r="F112" s="15"/>
      <c r="G112" s="16"/>
    </row>
    <row r="113" spans="1:5" ht="30" customHeight="1" thickBot="1" thickTop="1">
      <c r="A113" s="30" t="s">
        <v>210</v>
      </c>
      <c r="B113" s="31"/>
      <c r="C113" s="31"/>
      <c r="D113" s="32"/>
      <c r="E113" s="18">
        <f>7*E111</f>
        <v>0</v>
      </c>
    </row>
    <row r="114" ht="50.1" customHeight="1" thickBot="1" thickTop="1"/>
    <row r="115" spans="1:5" ht="15.75" customHeight="1" thickTop="1">
      <c r="A115" s="35" t="s">
        <v>6</v>
      </c>
      <c r="B115" s="37" t="s">
        <v>7</v>
      </c>
      <c r="C115" s="20" t="s">
        <v>8</v>
      </c>
      <c r="D115" s="39" t="s">
        <v>9</v>
      </c>
      <c r="E115" s="41" t="s">
        <v>10</v>
      </c>
    </row>
    <row r="116" spans="1:5" ht="16.5" thickBot="1">
      <c r="A116" s="36"/>
      <c r="B116" s="38"/>
      <c r="C116" s="14" t="s">
        <v>11</v>
      </c>
      <c r="D116" s="40"/>
      <c r="E116" s="42"/>
    </row>
    <row r="117" spans="1:5" s="11" customFormat="1" ht="30" customHeight="1">
      <c r="A117" s="21">
        <v>3</v>
      </c>
      <c r="B117" s="24" t="s">
        <v>79</v>
      </c>
      <c r="C117" s="25">
        <v>1</v>
      </c>
      <c r="D117" s="26" t="s">
        <v>50</v>
      </c>
      <c r="E117" s="22"/>
    </row>
    <row r="118" spans="1:5" s="11" customFormat="1" ht="31.5" customHeight="1">
      <c r="A118" s="48"/>
      <c r="B118" s="49" t="s">
        <v>80</v>
      </c>
      <c r="C118" s="50"/>
      <c r="D118" s="51" t="s">
        <v>256</v>
      </c>
      <c r="E118" s="52"/>
    </row>
    <row r="119" spans="1:5" s="11" customFormat="1" ht="31.5" customHeight="1">
      <c r="A119" s="48"/>
      <c r="B119" s="53" t="s">
        <v>81</v>
      </c>
      <c r="C119" s="54"/>
      <c r="D119" s="51" t="s">
        <v>273</v>
      </c>
      <c r="E119" s="52"/>
    </row>
    <row r="120" spans="1:5" s="11" customFormat="1" ht="31.5" customHeight="1">
      <c r="A120" s="48"/>
      <c r="B120" s="53" t="s">
        <v>200</v>
      </c>
      <c r="C120" s="54"/>
      <c r="D120" s="51" t="s">
        <v>274</v>
      </c>
      <c r="E120" s="52"/>
    </row>
    <row r="121" spans="1:5" s="11" customFormat="1" ht="31.5" customHeight="1">
      <c r="A121" s="55"/>
      <c r="B121" s="49" t="s">
        <v>82</v>
      </c>
      <c r="C121" s="50"/>
      <c r="D121" s="51" t="s">
        <v>215</v>
      </c>
      <c r="E121" s="56"/>
    </row>
    <row r="122" spans="1:5" s="11" customFormat="1" ht="31.5" customHeight="1">
      <c r="A122" s="55"/>
      <c r="B122" s="53" t="s">
        <v>83</v>
      </c>
      <c r="C122" s="54"/>
      <c r="D122" s="57" t="s">
        <v>259</v>
      </c>
      <c r="E122" s="58" t="s">
        <v>20</v>
      </c>
    </row>
    <row r="123" spans="1:5" s="11" customFormat="1" ht="47.25">
      <c r="A123" s="55"/>
      <c r="B123" s="53" t="s">
        <v>84</v>
      </c>
      <c r="C123" s="54"/>
      <c r="D123" s="51" t="s">
        <v>318</v>
      </c>
      <c r="E123" s="56"/>
    </row>
    <row r="124" spans="1:5" s="11" customFormat="1" ht="31.5" customHeight="1">
      <c r="A124" s="55"/>
      <c r="B124" s="53" t="s">
        <v>85</v>
      </c>
      <c r="C124" s="54"/>
      <c r="D124" s="51" t="s">
        <v>275</v>
      </c>
      <c r="E124" s="56"/>
    </row>
    <row r="125" spans="1:5" s="11" customFormat="1" ht="31.5" customHeight="1">
      <c r="A125" s="48"/>
      <c r="B125" s="49" t="s">
        <v>86</v>
      </c>
      <c r="C125" s="50">
        <v>2</v>
      </c>
      <c r="D125" s="51" t="s">
        <v>262</v>
      </c>
      <c r="E125" s="56"/>
    </row>
    <row r="126" spans="1:5" s="11" customFormat="1" ht="31.5" customHeight="1">
      <c r="A126" s="48"/>
      <c r="B126" s="53" t="s">
        <v>87</v>
      </c>
      <c r="C126" s="54"/>
      <c r="D126" s="57" t="s">
        <v>263</v>
      </c>
      <c r="E126" s="58" t="s">
        <v>25</v>
      </c>
    </row>
    <row r="127" spans="1:5" s="11" customFormat="1" ht="31.5" customHeight="1">
      <c r="A127" s="48"/>
      <c r="B127" s="53" t="s">
        <v>88</v>
      </c>
      <c r="C127" s="54"/>
      <c r="D127" s="57" t="s">
        <v>264</v>
      </c>
      <c r="E127" s="56"/>
    </row>
    <row r="128" spans="1:5" s="11" customFormat="1" ht="31.5" customHeight="1">
      <c r="A128" s="48"/>
      <c r="B128" s="53" t="s">
        <v>89</v>
      </c>
      <c r="C128" s="54"/>
      <c r="D128" s="57" t="s">
        <v>222</v>
      </c>
      <c r="E128" s="56"/>
    </row>
    <row r="129" spans="1:5" s="11" customFormat="1" ht="31.5" customHeight="1">
      <c r="A129" s="48"/>
      <c r="B129" s="53" t="s">
        <v>90</v>
      </c>
      <c r="C129" s="54"/>
      <c r="D129" s="57" t="s">
        <v>265</v>
      </c>
      <c r="E129" s="56"/>
    </row>
    <row r="130" spans="1:5" s="11" customFormat="1" ht="31.5" customHeight="1">
      <c r="A130" s="48"/>
      <c r="B130" s="53" t="s">
        <v>91</v>
      </c>
      <c r="C130" s="54"/>
      <c r="D130" s="57" t="s">
        <v>266</v>
      </c>
      <c r="E130" s="56"/>
    </row>
    <row r="131" spans="1:5" s="11" customFormat="1" ht="31.5" customHeight="1">
      <c r="A131" s="48"/>
      <c r="B131" s="53" t="s">
        <v>92</v>
      </c>
      <c r="C131" s="54"/>
      <c r="D131" s="57" t="s">
        <v>267</v>
      </c>
      <c r="E131" s="56"/>
    </row>
    <row r="132" spans="1:5" s="11" customFormat="1" ht="31.5" customHeight="1">
      <c r="A132" s="48"/>
      <c r="B132" s="53" t="s">
        <v>93</v>
      </c>
      <c r="C132" s="54"/>
      <c r="D132" s="51" t="s">
        <v>268</v>
      </c>
      <c r="E132" s="58" t="s">
        <v>20</v>
      </c>
    </row>
    <row r="133" spans="1:5" s="11" customFormat="1" ht="31.5" customHeight="1">
      <c r="A133" s="48"/>
      <c r="B133" s="49" t="s">
        <v>94</v>
      </c>
      <c r="C133" s="50">
        <v>16</v>
      </c>
      <c r="D133" s="51" t="s">
        <v>230</v>
      </c>
      <c r="E133" s="59"/>
    </row>
    <row r="134" spans="1:5" s="11" customFormat="1" ht="31.5" customHeight="1">
      <c r="A134" s="48"/>
      <c r="B134" s="53" t="s">
        <v>95</v>
      </c>
      <c r="C134" s="54"/>
      <c r="D134" s="57" t="s">
        <v>276</v>
      </c>
      <c r="E134" s="58" t="s">
        <v>25</v>
      </c>
    </row>
    <row r="135" spans="1:5" s="11" customFormat="1" ht="31.5" customHeight="1">
      <c r="A135" s="48"/>
      <c r="B135" s="53" t="s">
        <v>96</v>
      </c>
      <c r="C135" s="54"/>
      <c r="D135" s="57" t="s">
        <v>232</v>
      </c>
      <c r="E135" s="56"/>
    </row>
    <row r="136" spans="1:5" s="11" customFormat="1" ht="31.5" customHeight="1">
      <c r="A136" s="48"/>
      <c r="B136" s="53" t="s">
        <v>97</v>
      </c>
      <c r="C136" s="54"/>
      <c r="D136" s="57" t="s">
        <v>233</v>
      </c>
      <c r="E136" s="56"/>
    </row>
    <row r="137" spans="1:5" s="11" customFormat="1" ht="31.5" customHeight="1">
      <c r="A137" s="48"/>
      <c r="B137" s="53" t="s">
        <v>98</v>
      </c>
      <c r="C137" s="54"/>
      <c r="D137" s="57" t="s">
        <v>234</v>
      </c>
      <c r="E137" s="56"/>
    </row>
    <row r="138" spans="1:5" s="11" customFormat="1" ht="31.5" customHeight="1">
      <c r="A138" s="48"/>
      <c r="B138" s="53" t="s">
        <v>99</v>
      </c>
      <c r="C138" s="54"/>
      <c r="D138" s="57" t="s">
        <v>235</v>
      </c>
      <c r="E138" s="56"/>
    </row>
    <row r="139" spans="1:5" s="11" customFormat="1" ht="31.5" customHeight="1">
      <c r="A139" s="48"/>
      <c r="B139" s="53" t="s">
        <v>100</v>
      </c>
      <c r="C139" s="54"/>
      <c r="D139" s="57" t="s">
        <v>236</v>
      </c>
      <c r="E139" s="56"/>
    </row>
    <row r="140" spans="1:5" s="11" customFormat="1" ht="31.5" customHeight="1">
      <c r="A140" s="48"/>
      <c r="B140" s="53" t="s">
        <v>101</v>
      </c>
      <c r="C140" s="54"/>
      <c r="D140" s="51" t="s">
        <v>237</v>
      </c>
      <c r="E140" s="58" t="s">
        <v>20</v>
      </c>
    </row>
    <row r="141" spans="1:7" s="11" customFormat="1" ht="31.5" customHeight="1">
      <c r="A141" s="48"/>
      <c r="B141" s="49" t="s">
        <v>102</v>
      </c>
      <c r="C141" s="54"/>
      <c r="D141" s="51" t="s">
        <v>238</v>
      </c>
      <c r="E141" s="58" t="s">
        <v>20</v>
      </c>
      <c r="G141" s="60"/>
    </row>
    <row r="142" spans="1:7" s="11" customFormat="1" ht="31.5" customHeight="1">
      <c r="A142" s="48"/>
      <c r="B142" s="49" t="s">
        <v>201</v>
      </c>
      <c r="C142" s="54"/>
      <c r="D142" s="51" t="s">
        <v>239</v>
      </c>
      <c r="E142" s="58" t="s">
        <v>20</v>
      </c>
      <c r="G142" s="60"/>
    </row>
    <row r="143" spans="1:5" s="11" customFormat="1" ht="47.25">
      <c r="A143" s="48"/>
      <c r="B143" s="49" t="s">
        <v>103</v>
      </c>
      <c r="C143" s="54"/>
      <c r="D143" s="51" t="s">
        <v>240</v>
      </c>
      <c r="E143" s="58" t="s">
        <v>20</v>
      </c>
    </row>
    <row r="144" spans="1:5" s="11" customFormat="1" ht="31.5" customHeight="1">
      <c r="A144" s="48"/>
      <c r="B144" s="49" t="s">
        <v>104</v>
      </c>
      <c r="C144" s="54"/>
      <c r="D144" s="51" t="s">
        <v>241</v>
      </c>
      <c r="E144" s="58" t="s">
        <v>20</v>
      </c>
    </row>
    <row r="145" spans="1:5" s="11" customFormat="1" ht="31.5" customHeight="1">
      <c r="A145" s="48"/>
      <c r="B145" s="49" t="s">
        <v>105</v>
      </c>
      <c r="C145" s="54"/>
      <c r="D145" s="51" t="s">
        <v>242</v>
      </c>
      <c r="E145" s="58" t="s">
        <v>20</v>
      </c>
    </row>
    <row r="146" spans="1:5" s="11" customFormat="1" ht="31.5" customHeight="1">
      <c r="A146" s="48"/>
      <c r="B146" s="49" t="s">
        <v>106</v>
      </c>
      <c r="C146" s="54"/>
      <c r="D146" s="51" t="s">
        <v>243</v>
      </c>
      <c r="E146" s="61" t="s">
        <v>20</v>
      </c>
    </row>
    <row r="147" spans="1:5" s="11" customFormat="1" ht="31.5" customHeight="1">
      <c r="A147" s="48"/>
      <c r="B147" s="49" t="s">
        <v>107</v>
      </c>
      <c r="C147" s="63"/>
      <c r="D147" s="51" t="s">
        <v>277</v>
      </c>
      <c r="E147" s="62"/>
    </row>
    <row r="148" spans="1:5" s="11" customFormat="1" ht="31.5" customHeight="1">
      <c r="A148" s="48"/>
      <c r="B148" s="49" t="s">
        <v>108</v>
      </c>
      <c r="C148" s="54"/>
      <c r="D148" s="51" t="s">
        <v>245</v>
      </c>
      <c r="E148" s="62"/>
    </row>
    <row r="149" spans="1:5" s="11" customFormat="1" ht="31.5" customHeight="1">
      <c r="A149" s="48"/>
      <c r="B149" s="53" t="s">
        <v>109</v>
      </c>
      <c r="C149" s="54"/>
      <c r="D149" s="51" t="s">
        <v>247</v>
      </c>
      <c r="E149" s="61" t="s">
        <v>20</v>
      </c>
    </row>
    <row r="150" spans="1:5" s="11" customFormat="1" ht="31.5" customHeight="1">
      <c r="A150" s="48"/>
      <c r="B150" s="53" t="s">
        <v>110</v>
      </c>
      <c r="C150" s="54"/>
      <c r="D150" s="51" t="s">
        <v>278</v>
      </c>
      <c r="E150" s="61" t="s">
        <v>20</v>
      </c>
    </row>
    <row r="151" spans="1:5" s="11" customFormat="1" ht="31.5" customHeight="1">
      <c r="A151" s="48"/>
      <c r="B151" s="53" t="s">
        <v>111</v>
      </c>
      <c r="C151" s="54"/>
      <c r="D151" s="51" t="s">
        <v>249</v>
      </c>
      <c r="E151" s="61" t="s">
        <v>20</v>
      </c>
    </row>
    <row r="152" spans="1:5" s="11" customFormat="1" ht="31.5" customHeight="1">
      <c r="A152" s="48"/>
      <c r="B152" s="53" t="s">
        <v>112</v>
      </c>
      <c r="C152" s="54"/>
      <c r="D152" s="51" t="s">
        <v>279</v>
      </c>
      <c r="E152" s="62"/>
    </row>
    <row r="153" spans="1:5" s="11" customFormat="1" ht="31.5" customHeight="1">
      <c r="A153" s="48"/>
      <c r="B153" s="49" t="s">
        <v>113</v>
      </c>
      <c r="C153" s="54"/>
      <c r="D153" s="51" t="s">
        <v>251</v>
      </c>
      <c r="E153" s="62"/>
    </row>
    <row r="154" spans="1:5" s="11" customFormat="1" ht="31.5" customHeight="1">
      <c r="A154" s="48"/>
      <c r="B154" s="53" t="s">
        <v>114</v>
      </c>
      <c r="C154" s="54"/>
      <c r="D154" s="51" t="s">
        <v>252</v>
      </c>
      <c r="E154" s="61" t="s">
        <v>20</v>
      </c>
    </row>
    <row r="155" spans="1:5" s="11" customFormat="1" ht="31.5" customHeight="1">
      <c r="A155" s="48"/>
      <c r="B155" s="53" t="s">
        <v>115</v>
      </c>
      <c r="C155" s="54"/>
      <c r="D155" s="51" t="s">
        <v>253</v>
      </c>
      <c r="E155" s="62"/>
    </row>
    <row r="156" spans="1:5" s="11" customFormat="1" ht="47.25">
      <c r="A156" s="48"/>
      <c r="B156" s="53" t="s">
        <v>116</v>
      </c>
      <c r="C156" s="54"/>
      <c r="D156" s="51" t="s">
        <v>254</v>
      </c>
      <c r="E156" s="61" t="s">
        <v>20</v>
      </c>
    </row>
    <row r="157" spans="1:5" s="11" customFormat="1" ht="31.5" customHeight="1" thickBot="1">
      <c r="A157" s="48"/>
      <c r="B157" s="49" t="s">
        <v>117</v>
      </c>
      <c r="C157" s="54"/>
      <c r="D157" s="51" t="s">
        <v>255</v>
      </c>
      <c r="E157" s="61" t="s">
        <v>20</v>
      </c>
    </row>
    <row r="158" spans="1:7" ht="30" customHeight="1" thickBot="1" thickTop="1">
      <c r="A158" s="33" t="s">
        <v>118</v>
      </c>
      <c r="B158" s="34"/>
      <c r="C158" s="34"/>
      <c r="D158" s="34"/>
      <c r="E158" s="23"/>
      <c r="F158" s="12"/>
      <c r="G158" s="13"/>
    </row>
    <row r="159" spans="1:7" s="17" customFormat="1" ht="9" customHeight="1" thickBot="1" thickTop="1">
      <c r="A159" s="28"/>
      <c r="B159" s="29"/>
      <c r="C159" s="29"/>
      <c r="D159" s="29"/>
      <c r="E159" s="27"/>
      <c r="F159" s="15"/>
      <c r="G159" s="16"/>
    </row>
    <row r="160" spans="1:5" ht="30" customHeight="1" thickBot="1" thickTop="1">
      <c r="A160" s="30" t="s">
        <v>119</v>
      </c>
      <c r="B160" s="31"/>
      <c r="C160" s="31"/>
      <c r="D160" s="32"/>
      <c r="E160" s="18">
        <f>1*E158</f>
        <v>0</v>
      </c>
    </row>
    <row r="161" ht="50.1" customHeight="1" thickBot="1" thickTop="1"/>
    <row r="162" spans="1:5" ht="15.75" customHeight="1" thickTop="1">
      <c r="A162" s="35" t="s">
        <v>6</v>
      </c>
      <c r="B162" s="37" t="s">
        <v>7</v>
      </c>
      <c r="C162" s="20" t="s">
        <v>8</v>
      </c>
      <c r="D162" s="39" t="s">
        <v>9</v>
      </c>
      <c r="E162" s="41" t="s">
        <v>10</v>
      </c>
    </row>
    <row r="163" spans="1:5" ht="16.5" thickBot="1">
      <c r="A163" s="36"/>
      <c r="B163" s="38"/>
      <c r="C163" s="14" t="s">
        <v>11</v>
      </c>
      <c r="D163" s="40"/>
      <c r="E163" s="42"/>
    </row>
    <row r="164" spans="1:5" s="11" customFormat="1" ht="30" customHeight="1">
      <c r="A164" s="21">
        <v>4</v>
      </c>
      <c r="B164" s="24" t="s">
        <v>120</v>
      </c>
      <c r="C164" s="25">
        <v>1</v>
      </c>
      <c r="D164" s="26" t="s">
        <v>50</v>
      </c>
      <c r="E164" s="22"/>
    </row>
    <row r="165" spans="1:5" s="11" customFormat="1" ht="31.5" customHeight="1">
      <c r="A165" s="48"/>
      <c r="B165" s="49" t="s">
        <v>121</v>
      </c>
      <c r="C165" s="50">
        <v>17</v>
      </c>
      <c r="D165" s="51" t="s">
        <v>219</v>
      </c>
      <c r="E165" s="56"/>
    </row>
    <row r="166" spans="1:5" s="11" customFormat="1" ht="31.5" customHeight="1">
      <c r="A166" s="48"/>
      <c r="B166" s="53" t="s">
        <v>122</v>
      </c>
      <c r="C166" s="54"/>
      <c r="D166" s="57" t="s">
        <v>280</v>
      </c>
      <c r="E166" s="58" t="s">
        <v>123</v>
      </c>
    </row>
    <row r="167" spans="1:5" s="11" customFormat="1" ht="31.5" customHeight="1">
      <c r="A167" s="48"/>
      <c r="B167" s="53" t="s">
        <v>124</v>
      </c>
      <c r="C167" s="54"/>
      <c r="D167" s="57" t="s">
        <v>281</v>
      </c>
      <c r="E167" s="56"/>
    </row>
    <row r="168" spans="1:5" s="11" customFormat="1" ht="31.5" customHeight="1">
      <c r="A168" s="48"/>
      <c r="B168" s="53" t="s">
        <v>125</v>
      </c>
      <c r="C168" s="54"/>
      <c r="D168" s="57" t="s">
        <v>222</v>
      </c>
      <c r="E168" s="58" t="s">
        <v>20</v>
      </c>
    </row>
    <row r="169" spans="1:5" s="11" customFormat="1" ht="31.5" customHeight="1">
      <c r="A169" s="48"/>
      <c r="B169" s="53" t="s">
        <v>126</v>
      </c>
      <c r="C169" s="54"/>
      <c r="D169" s="57" t="s">
        <v>282</v>
      </c>
      <c r="E169" s="56"/>
    </row>
    <row r="170" spans="1:5" s="11" customFormat="1" ht="31.5" customHeight="1">
      <c r="A170" s="48"/>
      <c r="B170" s="53" t="s">
        <v>127</v>
      </c>
      <c r="C170" s="54"/>
      <c r="D170" s="57" t="s">
        <v>283</v>
      </c>
      <c r="E170" s="56"/>
    </row>
    <row r="171" spans="1:5" s="11" customFormat="1" ht="31.5" customHeight="1">
      <c r="A171" s="48"/>
      <c r="B171" s="53" t="s">
        <v>128</v>
      </c>
      <c r="C171" s="54"/>
      <c r="D171" s="57" t="s">
        <v>284</v>
      </c>
      <c r="E171" s="56"/>
    </row>
    <row r="172" spans="1:5" s="11" customFormat="1" ht="31.5" customHeight="1">
      <c r="A172" s="48"/>
      <c r="B172" s="53" t="s">
        <v>129</v>
      </c>
      <c r="C172" s="54"/>
      <c r="D172" s="57" t="s">
        <v>285</v>
      </c>
      <c r="E172" s="56"/>
    </row>
    <row r="173" spans="1:5" s="11" customFormat="1" ht="31.5" customHeight="1">
      <c r="A173" s="48"/>
      <c r="B173" s="53" t="s">
        <v>130</v>
      </c>
      <c r="C173" s="54"/>
      <c r="D173" s="51" t="s">
        <v>229</v>
      </c>
      <c r="E173" s="58" t="s">
        <v>20</v>
      </c>
    </row>
    <row r="174" spans="1:5" s="11" customFormat="1" ht="31.5" customHeight="1">
      <c r="A174" s="48"/>
      <c r="B174" s="53" t="s">
        <v>131</v>
      </c>
      <c r="C174" s="54"/>
      <c r="D174" s="51" t="s">
        <v>286</v>
      </c>
      <c r="E174" s="58" t="s">
        <v>20</v>
      </c>
    </row>
    <row r="175" spans="1:5" s="11" customFormat="1" ht="31.5" customHeight="1">
      <c r="A175" s="48"/>
      <c r="B175" s="49" t="s">
        <v>132</v>
      </c>
      <c r="C175" s="50">
        <v>80</v>
      </c>
      <c r="D175" s="51" t="s">
        <v>230</v>
      </c>
      <c r="E175" s="59"/>
    </row>
    <row r="176" spans="1:5" s="11" customFormat="1" ht="31.5" customHeight="1">
      <c r="A176" s="48"/>
      <c r="B176" s="53" t="s">
        <v>133</v>
      </c>
      <c r="C176" s="54"/>
      <c r="D176" s="57" t="s">
        <v>287</v>
      </c>
      <c r="E176" s="58" t="s">
        <v>25</v>
      </c>
    </row>
    <row r="177" spans="1:5" s="11" customFormat="1" ht="31.5" customHeight="1">
      <c r="A177" s="48"/>
      <c r="B177" s="53" t="s">
        <v>134</v>
      </c>
      <c r="C177" s="54"/>
      <c r="D177" s="57" t="s">
        <v>232</v>
      </c>
      <c r="E177" s="56"/>
    </row>
    <row r="178" spans="1:5" s="11" customFormat="1" ht="31.5" customHeight="1">
      <c r="A178" s="48"/>
      <c r="B178" s="53" t="s">
        <v>135</v>
      </c>
      <c r="C178" s="54"/>
      <c r="D178" s="57" t="s">
        <v>233</v>
      </c>
      <c r="E178" s="56"/>
    </row>
    <row r="179" spans="1:5" s="11" customFormat="1" ht="31.5" customHeight="1">
      <c r="A179" s="48"/>
      <c r="B179" s="53" t="s">
        <v>136</v>
      </c>
      <c r="C179" s="54"/>
      <c r="D179" s="57" t="s">
        <v>234</v>
      </c>
      <c r="E179" s="56"/>
    </row>
    <row r="180" spans="1:5" s="11" customFormat="1" ht="31.5" customHeight="1">
      <c r="A180" s="48"/>
      <c r="B180" s="53" t="s">
        <v>137</v>
      </c>
      <c r="C180" s="54"/>
      <c r="D180" s="57" t="s">
        <v>235</v>
      </c>
      <c r="E180" s="56"/>
    </row>
    <row r="181" spans="1:5" s="11" customFormat="1" ht="31.5" customHeight="1">
      <c r="A181" s="48"/>
      <c r="B181" s="53" t="s">
        <v>138</v>
      </c>
      <c r="C181" s="54"/>
      <c r="D181" s="57" t="s">
        <v>288</v>
      </c>
      <c r="E181" s="56"/>
    </row>
    <row r="182" spans="1:5" s="11" customFormat="1" ht="31.5" customHeight="1">
      <c r="A182" s="48"/>
      <c r="B182" s="53" t="s">
        <v>139</v>
      </c>
      <c r="C182" s="54"/>
      <c r="D182" s="51" t="s">
        <v>237</v>
      </c>
      <c r="E182" s="58" t="s">
        <v>20</v>
      </c>
    </row>
    <row r="183" spans="1:5" s="11" customFormat="1" ht="31.5" customHeight="1">
      <c r="A183" s="48"/>
      <c r="B183" s="53" t="s">
        <v>140</v>
      </c>
      <c r="C183" s="54"/>
      <c r="D183" s="51" t="s">
        <v>289</v>
      </c>
      <c r="E183" s="58" t="s">
        <v>20</v>
      </c>
    </row>
    <row r="184" spans="1:5" s="11" customFormat="1" ht="31.5" customHeight="1">
      <c r="A184" s="48"/>
      <c r="B184" s="49" t="s">
        <v>141</v>
      </c>
      <c r="C184" s="50">
        <v>4</v>
      </c>
      <c r="D184" s="51" t="s">
        <v>290</v>
      </c>
      <c r="E184" s="59"/>
    </row>
    <row r="185" spans="1:5" s="11" customFormat="1" ht="31.5" customHeight="1">
      <c r="A185" s="48"/>
      <c r="B185" s="53" t="s">
        <v>142</v>
      </c>
      <c r="C185" s="54"/>
      <c r="D185" s="57" t="s">
        <v>291</v>
      </c>
      <c r="E185" s="58" t="s">
        <v>143</v>
      </c>
    </row>
    <row r="186" spans="1:5" s="11" customFormat="1" ht="31.5" customHeight="1">
      <c r="A186" s="48"/>
      <c r="B186" s="53" t="s">
        <v>144</v>
      </c>
      <c r="C186" s="54"/>
      <c r="D186" s="57" t="s">
        <v>292</v>
      </c>
      <c r="E186" s="58" t="s">
        <v>20</v>
      </c>
    </row>
    <row r="187" spans="1:5" s="11" customFormat="1" ht="31.5" customHeight="1">
      <c r="A187" s="48"/>
      <c r="B187" s="49" t="s">
        <v>145</v>
      </c>
      <c r="C187" s="54"/>
      <c r="D187" s="51" t="s">
        <v>293</v>
      </c>
      <c r="E187" s="62"/>
    </row>
    <row r="188" spans="1:5" s="11" customFormat="1" ht="31.5" customHeight="1">
      <c r="A188" s="48"/>
      <c r="B188" s="53" t="s">
        <v>146</v>
      </c>
      <c r="C188" s="54"/>
      <c r="D188" s="51" t="s">
        <v>294</v>
      </c>
      <c r="E188" s="62"/>
    </row>
    <row r="189" spans="1:5" s="11" customFormat="1" ht="31.5" customHeight="1">
      <c r="A189" s="48"/>
      <c r="B189" s="53" t="s">
        <v>147</v>
      </c>
      <c r="C189" s="54"/>
      <c r="D189" s="51" t="s">
        <v>295</v>
      </c>
      <c r="E189" s="61" t="s">
        <v>20</v>
      </c>
    </row>
    <row r="190" spans="1:5" s="11" customFormat="1" ht="31.5" customHeight="1">
      <c r="A190" s="48"/>
      <c r="B190" s="53" t="s">
        <v>148</v>
      </c>
      <c r="C190" s="54"/>
      <c r="D190" s="51" t="s">
        <v>296</v>
      </c>
      <c r="E190" s="62"/>
    </row>
    <row r="191" spans="1:5" s="11" customFormat="1" ht="31.5" customHeight="1">
      <c r="A191" s="48"/>
      <c r="B191" s="53" t="s">
        <v>149</v>
      </c>
      <c r="C191" s="54"/>
      <c r="D191" s="51" t="s">
        <v>297</v>
      </c>
      <c r="E191" s="61" t="s">
        <v>20</v>
      </c>
    </row>
    <row r="192" spans="1:5" s="11" customFormat="1" ht="31.5" customHeight="1">
      <c r="A192" s="48"/>
      <c r="B192" s="53" t="s">
        <v>150</v>
      </c>
      <c r="C192" s="54"/>
      <c r="D192" s="51" t="s">
        <v>298</v>
      </c>
      <c r="E192" s="62"/>
    </row>
    <row r="193" spans="1:5" s="11" customFormat="1" ht="31.5" customHeight="1">
      <c r="A193" s="48"/>
      <c r="B193" s="53" t="s">
        <v>151</v>
      </c>
      <c r="C193" s="54"/>
      <c r="D193" s="51" t="s">
        <v>299</v>
      </c>
      <c r="E193" s="62"/>
    </row>
    <row r="194" spans="1:5" s="11" customFormat="1" ht="31.5" customHeight="1">
      <c r="A194" s="48"/>
      <c r="B194" s="53" t="s">
        <v>152</v>
      </c>
      <c r="C194" s="54"/>
      <c r="D194" s="51" t="s">
        <v>300</v>
      </c>
      <c r="E194" s="62"/>
    </row>
    <row r="195" spans="1:5" s="11" customFormat="1" ht="31.5" customHeight="1">
      <c r="A195" s="48"/>
      <c r="B195" s="53" t="s">
        <v>153</v>
      </c>
      <c r="C195" s="54"/>
      <c r="D195" s="51" t="s">
        <v>301</v>
      </c>
      <c r="E195" s="62"/>
    </row>
    <row r="196" spans="1:5" s="11" customFormat="1" ht="31.5" customHeight="1">
      <c r="A196" s="48"/>
      <c r="B196" s="53" t="s">
        <v>154</v>
      </c>
      <c r="C196" s="54"/>
      <c r="D196" s="51" t="s">
        <v>302</v>
      </c>
      <c r="E196" s="61" t="s">
        <v>20</v>
      </c>
    </row>
    <row r="197" spans="1:5" s="11" customFormat="1" ht="31.5" customHeight="1">
      <c r="A197" s="48"/>
      <c r="B197" s="53" t="s">
        <v>155</v>
      </c>
      <c r="C197" s="54"/>
      <c r="D197" s="51" t="s">
        <v>303</v>
      </c>
      <c r="E197" s="61" t="s">
        <v>20</v>
      </c>
    </row>
    <row r="198" spans="1:5" s="11" customFormat="1" ht="31.5" customHeight="1">
      <c r="A198" s="48"/>
      <c r="B198" s="49" t="s">
        <v>156</v>
      </c>
      <c r="C198" s="54"/>
      <c r="D198" s="51" t="s">
        <v>304</v>
      </c>
      <c r="E198" s="62"/>
    </row>
    <row r="199" spans="1:5" s="11" customFormat="1" ht="47.25">
      <c r="A199" s="48"/>
      <c r="B199" s="53" t="s">
        <v>157</v>
      </c>
      <c r="C199" s="54"/>
      <c r="D199" s="51" t="s">
        <v>305</v>
      </c>
      <c r="E199" s="61" t="s">
        <v>20</v>
      </c>
    </row>
    <row r="200" spans="1:5" s="11" customFormat="1" ht="31.5" customHeight="1">
      <c r="A200" s="48"/>
      <c r="B200" s="53" t="s">
        <v>202</v>
      </c>
      <c r="C200" s="54"/>
      <c r="D200" s="51" t="s">
        <v>253</v>
      </c>
      <c r="E200" s="62"/>
    </row>
    <row r="201" spans="1:5" s="11" customFormat="1" ht="47.25">
      <c r="A201" s="48"/>
      <c r="B201" s="53" t="s">
        <v>158</v>
      </c>
      <c r="C201" s="54"/>
      <c r="D201" s="51" t="s">
        <v>254</v>
      </c>
      <c r="E201" s="61" t="s">
        <v>20</v>
      </c>
    </row>
    <row r="202" spans="1:5" s="11" customFormat="1" ht="31.5" customHeight="1">
      <c r="A202" s="48"/>
      <c r="B202" s="49" t="s">
        <v>159</v>
      </c>
      <c r="C202" s="54"/>
      <c r="D202" s="51" t="s">
        <v>306</v>
      </c>
      <c r="E202" s="62"/>
    </row>
    <row r="203" spans="1:5" s="11" customFormat="1" ht="31.5" customHeight="1">
      <c r="A203" s="48"/>
      <c r="B203" s="53" t="s">
        <v>160</v>
      </c>
      <c r="C203" s="54"/>
      <c r="D203" s="51" t="s">
        <v>307</v>
      </c>
      <c r="E203" s="62"/>
    </row>
    <row r="204" spans="1:5" s="11" customFormat="1" ht="31.5" customHeight="1">
      <c r="A204" s="48"/>
      <c r="B204" s="53" t="s">
        <v>161</v>
      </c>
      <c r="C204" s="54"/>
      <c r="D204" s="51" t="s">
        <v>308</v>
      </c>
      <c r="E204" s="61" t="s">
        <v>20</v>
      </c>
    </row>
    <row r="205" spans="1:5" s="11" customFormat="1" ht="31.5" customHeight="1">
      <c r="A205" s="48"/>
      <c r="B205" s="53" t="s">
        <v>162</v>
      </c>
      <c r="C205" s="54"/>
      <c r="D205" s="51" t="s">
        <v>309</v>
      </c>
      <c r="E205" s="61" t="s">
        <v>20</v>
      </c>
    </row>
    <row r="206" spans="1:5" s="11" customFormat="1" ht="31.5" customHeight="1">
      <c r="A206" s="48"/>
      <c r="B206" s="53" t="s">
        <v>163</v>
      </c>
      <c r="C206" s="54"/>
      <c r="D206" s="51" t="s">
        <v>310</v>
      </c>
      <c r="E206" s="62"/>
    </row>
    <row r="207" spans="1:5" s="11" customFormat="1" ht="31.5" customHeight="1">
      <c r="A207" s="48"/>
      <c r="B207" s="53" t="s">
        <v>164</v>
      </c>
      <c r="C207" s="54"/>
      <c r="D207" s="51" t="s">
        <v>311</v>
      </c>
      <c r="E207" s="61" t="s">
        <v>20</v>
      </c>
    </row>
    <row r="208" spans="1:5" s="11" customFormat="1" ht="31.5" customHeight="1">
      <c r="A208" s="48"/>
      <c r="B208" s="53" t="s">
        <v>165</v>
      </c>
      <c r="C208" s="54"/>
      <c r="D208" s="51" t="s">
        <v>312</v>
      </c>
      <c r="E208" s="61" t="s">
        <v>20</v>
      </c>
    </row>
    <row r="209" spans="1:5" s="11" customFormat="1" ht="31.5" customHeight="1">
      <c r="A209" s="48"/>
      <c r="B209" s="49" t="s">
        <v>166</v>
      </c>
      <c r="C209" s="54"/>
      <c r="D209" s="51" t="s">
        <v>313</v>
      </c>
      <c r="E209" s="62"/>
    </row>
    <row r="210" spans="1:5" s="11" customFormat="1" ht="31.5" customHeight="1">
      <c r="A210" s="48"/>
      <c r="B210" s="53" t="s">
        <v>203</v>
      </c>
      <c r="C210" s="54"/>
      <c r="D210" s="51" t="s">
        <v>314</v>
      </c>
      <c r="E210" s="62"/>
    </row>
    <row r="211" spans="1:5" s="11" customFormat="1" ht="31.5" customHeight="1">
      <c r="A211" s="48"/>
      <c r="B211" s="53" t="s">
        <v>204</v>
      </c>
      <c r="C211" s="54"/>
      <c r="D211" s="51" t="s">
        <v>315</v>
      </c>
      <c r="E211" s="61" t="s">
        <v>20</v>
      </c>
    </row>
    <row r="212" spans="1:5" s="11" customFormat="1" ht="31.5" customHeight="1">
      <c r="A212" s="48"/>
      <c r="B212" s="53" t="s">
        <v>205</v>
      </c>
      <c r="C212" s="54"/>
      <c r="D212" s="51" t="s">
        <v>316</v>
      </c>
      <c r="E212" s="61" t="s">
        <v>20</v>
      </c>
    </row>
    <row r="213" spans="1:5" s="11" customFormat="1" ht="31.5" customHeight="1">
      <c r="A213" s="48"/>
      <c r="B213" s="49" t="s">
        <v>167</v>
      </c>
      <c r="C213" s="54"/>
      <c r="D213" s="51" t="s">
        <v>317</v>
      </c>
      <c r="E213" s="58" t="s">
        <v>20</v>
      </c>
    </row>
    <row r="214" spans="1:5" s="11" customFormat="1" ht="31.5" customHeight="1" thickBot="1">
      <c r="A214" s="48"/>
      <c r="B214" s="49" t="s">
        <v>168</v>
      </c>
      <c r="C214" s="54"/>
      <c r="D214" s="51" t="s">
        <v>255</v>
      </c>
      <c r="E214" s="61" t="s">
        <v>20</v>
      </c>
    </row>
    <row r="215" spans="1:7" ht="30" customHeight="1" thickBot="1" thickTop="1">
      <c r="A215" s="33"/>
      <c r="B215" s="34"/>
      <c r="C215" s="34"/>
      <c r="D215" s="34"/>
      <c r="E215" s="23"/>
      <c r="F215" s="12"/>
      <c r="G215" s="13"/>
    </row>
    <row r="216" spans="1:7" s="17" customFormat="1" ht="9.95" customHeight="1" thickBot="1" thickTop="1">
      <c r="A216" s="43"/>
      <c r="B216" s="44"/>
      <c r="C216" s="44"/>
      <c r="D216" s="44"/>
      <c r="E216" s="27"/>
      <c r="F216" s="15"/>
      <c r="G216" s="16"/>
    </row>
    <row r="217" spans="1:5" ht="30" customHeight="1" thickBot="1" thickTop="1">
      <c r="A217" s="30" t="s">
        <v>169</v>
      </c>
      <c r="B217" s="31"/>
      <c r="C217" s="31"/>
      <c r="D217" s="32"/>
      <c r="E217" s="18">
        <f>1*E215</f>
        <v>0</v>
      </c>
    </row>
    <row r="218" ht="16.5" thickTop="1"/>
    <row r="220" ht="16.5" thickBot="1"/>
    <row r="221" spans="1:5" ht="30" customHeight="1" thickBot="1" thickTop="1">
      <c r="A221" s="65" t="s">
        <v>170</v>
      </c>
      <c r="B221" s="66"/>
      <c r="C221" s="66"/>
      <c r="D221" s="67"/>
      <c r="E221" s="68">
        <f>E63+E113+E160+E217</f>
        <v>0</v>
      </c>
    </row>
    <row r="222" ht="16.5" thickTop="1"/>
  </sheetData>
  <sheetProtection algorithmName="SHA-512" hashValue="429RfieM1lfPlq0fS4IDd27RonWA+4LLU+gTCqrie6E7Zn3gVBf3vpXGiFqGZ3OLZ1Svqh9ZTvR32agk11HuMw==" saltValue="hVwSt420Jd992gM9d6isWQ==" spinCount="100000" sheet="1" selectLockedCells="1"/>
  <mergeCells count="25">
    <mergeCell ref="A65:A66"/>
    <mergeCell ref="B65:B66"/>
    <mergeCell ref="D65:D66"/>
    <mergeCell ref="E65:E66"/>
    <mergeCell ref="B162:B163"/>
    <mergeCell ref="D162:D163"/>
    <mergeCell ref="E162:E163"/>
    <mergeCell ref="A113:D113"/>
    <mergeCell ref="E115:E116"/>
    <mergeCell ref="A158:D158"/>
    <mergeCell ref="A160:D160"/>
    <mergeCell ref="E13:E14"/>
    <mergeCell ref="B13:B14"/>
    <mergeCell ref="D13:D14"/>
    <mergeCell ref="A13:A14"/>
    <mergeCell ref="A63:D63"/>
    <mergeCell ref="A61:D61"/>
    <mergeCell ref="A217:D217"/>
    <mergeCell ref="A221:D221"/>
    <mergeCell ref="A111:D111"/>
    <mergeCell ref="A115:A116"/>
    <mergeCell ref="B115:B116"/>
    <mergeCell ref="D115:D116"/>
    <mergeCell ref="A162:A163"/>
    <mergeCell ref="A215:D215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9" r:id="rId1"/>
  <headerFooter alignWithMargins="0">
    <oddHeader>&amp;C&amp;"Calibri,Obyčejné"&amp;10Grafické pracovní stanice a monitory</oddHeader>
    <oddFooter>&amp;L&amp;"Calibri,Obyčejné"Veřejná zakázka malého rozsahu "Grafické pracovní stanice a monitory"</oddFooter>
  </headerFooter>
  <rowBreaks count="3" manualBreakCount="3">
    <brk id="64" max="16383" man="1"/>
    <brk id="114" max="16383" man="1"/>
    <brk id="16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10C8F5-B685-4ACD-901F-1938A0270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5DB89B-0931-476F-B8EE-4F2DC918CD4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78A849-E8CF-4862-A4FA-861AB5B32A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lenbar</cp:lastModifiedBy>
  <cp:lastPrinted>2018-04-17T12:13:44Z</cp:lastPrinted>
  <dcterms:created xsi:type="dcterms:W3CDTF">2018-02-02T10:13:19Z</dcterms:created>
  <dcterms:modified xsi:type="dcterms:W3CDTF">2018-04-17T12:14:06Z</dcterms:modified>
  <cp:category/>
  <cp:version/>
  <cp:contentType/>
  <cp:contentStatus/>
</cp:coreProperties>
</file>