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465" windowWidth="25605" windowHeight="14700" tabRatio="986" activeTab="0"/>
  </bookViews>
  <sheets>
    <sheet name="Specifikace zařízení" sheetId="1" r:id="rId1"/>
  </sheets>
  <definedNames/>
  <calcPr calcId="162913"/>
</workbook>
</file>

<file path=xl/sharedStrings.xml><?xml version="1.0" encoding="utf-8"?>
<sst xmlns="http://schemas.openxmlformats.org/spreadsheetml/2006/main" count="495" uniqueCount="164">
  <si>
    <t>Příloha č. 1 smlouvy: Specifikace nabízených zařízení</t>
  </si>
  <si>
    <t>Poznámky:</t>
  </si>
  <si>
    <t>1. Všechna pole s šedým pozadím musejí být vyplněna.</t>
  </si>
  <si>
    <t>2. Ve sloupci "Název  nabízeného modelu" uveďte skutečnou hodnotu příslušného parametru na příslušném řádku označeném šedě.</t>
  </si>
  <si>
    <r>
      <t>3. Hodnoty všech technických parametrů daného nabízeného modelu musí odpovídat</t>
    </r>
    <r>
      <rPr>
        <b/>
        <i/>
        <sz val="12"/>
        <color indexed="8"/>
        <rFont val="Calibri"/>
        <family val="2"/>
        <scheme val="minor"/>
      </rPr>
      <t xml:space="preserve"> požadované, minimální  nebo maximální hodnotě </t>
    </r>
    <r>
      <rPr>
        <i/>
        <sz val="12"/>
        <color indexed="8"/>
        <rFont val="Calibri"/>
        <family val="2"/>
        <scheme val="minor"/>
      </rPr>
      <t>uvedené ve sloupci "Požadovaná hodnota parametru".</t>
    </r>
  </si>
  <si>
    <t>4. Všechny technické parametry musí být specifikované výrobcem a ověřitelné v dokumentaci.</t>
  </si>
  <si>
    <t xml:space="preserve">5. Nesplnění kteréhokoliv z požadovaných parametrů je důvodem k vyloučení nabídky.                      </t>
  </si>
  <si>
    <t>6. Jednotková cena za jednotlivé položky musí být vyplněna do žlutého pole.</t>
  </si>
  <si>
    <r>
      <t xml:space="preserve">7. Položky 1 a 2 se liší pouze dodanou </t>
    </r>
    <r>
      <rPr>
        <b/>
        <i/>
        <sz val="12"/>
        <rFont val="Calibri"/>
        <family val="2"/>
        <scheme val="minor"/>
      </rPr>
      <t>licencí operačního systému</t>
    </r>
    <r>
      <rPr>
        <i/>
        <sz val="12"/>
        <rFont val="Calibri"/>
        <family val="2"/>
        <scheme val="minor"/>
      </rPr>
      <t>.</t>
    </r>
  </si>
  <si>
    <r>
      <t xml:space="preserve">8. Položky 3 a 4 se liší pouze dodanou </t>
    </r>
    <r>
      <rPr>
        <b/>
        <i/>
        <sz val="12"/>
        <rFont val="Calibri"/>
        <family val="2"/>
        <scheme val="minor"/>
      </rPr>
      <t xml:space="preserve">licencí operačního systému </t>
    </r>
    <r>
      <rPr>
        <i/>
        <sz val="12"/>
        <rFont val="Calibri"/>
        <family val="2"/>
        <scheme val="minor"/>
      </rPr>
      <t>a</t>
    </r>
    <r>
      <rPr>
        <b/>
        <i/>
        <sz val="12"/>
        <rFont val="Calibri"/>
        <family val="2"/>
        <scheme val="minor"/>
      </rPr>
      <t xml:space="preserve"> </t>
    </r>
    <r>
      <rPr>
        <i/>
        <sz val="12"/>
        <rFont val="Calibri"/>
        <family val="2"/>
        <scheme val="minor"/>
      </rPr>
      <t>položkou</t>
    </r>
    <r>
      <rPr>
        <b/>
        <i/>
        <sz val="12"/>
        <rFont val="Calibri"/>
        <family val="2"/>
        <scheme val="minor"/>
      </rPr>
      <t xml:space="preserve"> grafický tablet</t>
    </r>
    <r>
      <rPr>
        <i/>
        <sz val="12"/>
        <rFont val="Calibri"/>
        <family val="2"/>
        <scheme val="minor"/>
      </rPr>
      <t>.</t>
    </r>
  </si>
  <si>
    <t>ČÍSLO POLOŽKY</t>
  </si>
  <si>
    <t>NÁZEV PARAMETRU</t>
  </si>
  <si>
    <t>POČET</t>
  </si>
  <si>
    <t>POŽADOVANÁ HODNOTA PARAMETRU</t>
  </si>
  <si>
    <t>NÁZEV NABÍZENÉHO MODELU</t>
  </si>
  <si>
    <t>KUSŮ</t>
  </si>
  <si>
    <t>STUDENTSKÉ PC (OS WINDOWS):</t>
  </si>
  <si>
    <r>
      <t xml:space="preserve">Uveďte </t>
    </r>
    <r>
      <rPr>
        <b/>
        <sz val="12"/>
        <color indexed="8"/>
        <rFont val="Calibri"/>
        <family val="2"/>
        <scheme val="minor"/>
      </rPr>
      <t>název</t>
    </r>
    <r>
      <rPr>
        <sz val="12"/>
        <color indexed="8"/>
        <rFont val="Calibri"/>
        <family val="2"/>
        <scheme val="minor"/>
      </rPr>
      <t xml:space="preserve"> výrobce a označení modelu výrobku.</t>
    </r>
  </si>
  <si>
    <t>Operační systém</t>
  </si>
  <si>
    <t>Licence operačního systému Windows 10 Pro OEM 64-bit.</t>
  </si>
  <si>
    <t>Procesor</t>
  </si>
  <si>
    <r>
      <t xml:space="preserve">Uveďte </t>
    </r>
    <r>
      <rPr>
        <b/>
        <sz val="11"/>
        <color indexed="8"/>
        <rFont val="Calibri"/>
        <family val="2"/>
        <scheme val="minor"/>
      </rPr>
      <t>název</t>
    </r>
    <r>
      <rPr>
        <sz val="11"/>
        <color indexed="8"/>
        <rFont val="Calibri"/>
        <family val="2"/>
        <scheme val="minor"/>
      </rPr>
      <t xml:space="preserve"> výrobce a označení modelu výrobku.</t>
    </r>
  </si>
  <si>
    <t>Alespoň 6 jader architektury x86-64.</t>
  </si>
  <si>
    <t>Navržený tepelný výkon (TDP) procesoru maximáně 65 W.</t>
  </si>
  <si>
    <t>Podpora virtualizace.</t>
  </si>
  <si>
    <t>Hodnota výkonu dle měření Passmark CPU Mark alespoň 11500  (požadovaných hodnot Passmark CPU Mark musí dodávané PC dosahovat při použití testu Passmark Performance Test 8.0)</t>
  </si>
  <si>
    <t>Základní deska</t>
  </si>
  <si>
    <r>
      <t xml:space="preserve">Uveďte </t>
    </r>
    <r>
      <rPr>
        <b/>
        <sz val="11"/>
        <color theme="1"/>
        <rFont val="Calibri"/>
        <family val="2"/>
        <scheme val="minor"/>
      </rPr>
      <t>název</t>
    </r>
    <r>
      <rPr>
        <sz val="11"/>
        <color theme="1"/>
        <rFont val="Calibri"/>
        <family val="2"/>
        <scheme val="minor"/>
      </rPr>
      <t xml:space="preserve"> výrobce a označení modelu výrobku.</t>
    </r>
  </si>
  <si>
    <t>Integrovaná síťová karta 1 Gb, RJ-45 (LAN), podpora PXE, WoL.</t>
  </si>
  <si>
    <t>Min 1x PCIe x16</t>
  </si>
  <si>
    <t>Min. 1x M.2 port</t>
  </si>
  <si>
    <t>Min. 4x SATA3</t>
  </si>
  <si>
    <t>Min. 4x USB 3.1 či vyšší externě vyvedené porty USB na zadní straně, z toho jeden až dva typu USB C</t>
  </si>
  <si>
    <t>DVI-I nebo DVI-D výstup</t>
  </si>
  <si>
    <t>HDMI výstup</t>
  </si>
  <si>
    <t>Podpora DDR4 pamětí s frekvencí 2666MHz</t>
  </si>
  <si>
    <t>Možnost zaheslovat BIOS</t>
  </si>
  <si>
    <t>Možnost zaheslovat nebo zakázat boot menu</t>
  </si>
  <si>
    <t>Možnost upgrade BIOS z USB</t>
  </si>
  <si>
    <t>Možnost exportu/importu BIOS nastavení na USB</t>
  </si>
  <si>
    <t>UEFI</t>
  </si>
  <si>
    <t>TPM čip alespoň verze 2.0 (nemusí být nedělitelnou součástí desky)</t>
  </si>
  <si>
    <t>Podpora Secure Boot</t>
  </si>
  <si>
    <t>Podpora bootu OS z NVMe disku v UEFI režimu</t>
  </si>
  <si>
    <t>Grafická karta</t>
  </si>
  <si>
    <t>Integrovaná v CPU či základní desce</t>
  </si>
  <si>
    <t>Podpora UEFI a Secure Boot</t>
  </si>
  <si>
    <t>Operační paměť</t>
  </si>
  <si>
    <t>DDR4 16GB alespoň 2666MHz zapojené tak, aby se využila šířka všech paměťových řadičů</t>
  </si>
  <si>
    <t>Disk</t>
  </si>
  <si>
    <t xml:space="preserve">Typ M.2 NVME SSD </t>
  </si>
  <si>
    <t>Kapacita alespoň 500 GB</t>
  </si>
  <si>
    <t>Rychlost náhodného čtení min. 300 000 IOPS</t>
  </si>
  <si>
    <t xml:space="preserve">Rychlost náhodného zápisu min 250 000 IOPS </t>
  </si>
  <si>
    <t>Alespoň 250 TBW</t>
  </si>
  <si>
    <t>Podpora S.M.A.R.T.</t>
  </si>
  <si>
    <t>Zdroj napájení</t>
  </si>
  <si>
    <t xml:space="preserve">Dostatečně dimenzovaný pro danou sestavu </t>
  </si>
  <si>
    <t>Výkon alespoň 350 W</t>
  </si>
  <si>
    <t>Certifikace alespoň 80 PLUS Bronze</t>
  </si>
  <si>
    <t>Aktivní PFC</t>
  </si>
  <si>
    <t>Min. velikost ventilátoru 120 mm</t>
  </si>
  <si>
    <t>Skříň</t>
  </si>
  <si>
    <t>Typ Miditower</t>
  </si>
  <si>
    <t>Možnost připojit sluchátka a mikrofon na předním panelu</t>
  </si>
  <si>
    <t>Alespoň 1x USB 3.0 (3.1 gen1 či vyšší)  na předním panelu</t>
  </si>
  <si>
    <t>Volná 1 pozice pro 5,25" mechaniku</t>
  </si>
  <si>
    <t>S dostatečnými rozměry pro zapojení grafické karty o délce 26,9 cm</t>
  </si>
  <si>
    <t>Samostatné tlačítko pro reset na předním panelu</t>
  </si>
  <si>
    <t>Možnost bezšroubkové instalace</t>
  </si>
  <si>
    <t>Přední a zadní pozice pro 120 mm ventilátor</t>
  </si>
  <si>
    <t>Čtečka karet</t>
  </si>
  <si>
    <t>Na přední straně skříně</t>
  </si>
  <si>
    <t>Podpora min. SD, SDHC, micro SDHC</t>
  </si>
  <si>
    <t xml:space="preserve">Minimálně 1x USB 3.0 nebo vyšší (z toho alespoň 1x konektor typu USB A) </t>
  </si>
  <si>
    <t>Klávesnice</t>
  </si>
  <si>
    <t>Připojená kabelem USB, CZ/EN</t>
  </si>
  <si>
    <t>Standardní rozmístění kláves: klávesy Insert, Delete, Home, End, Page Up, Page Down a směrové šipky ve dvou samostatných blocích, bez dalších funkčních kláves mezi těmito bloky, neredukovaná velikost kláves pravý Shift a BackSpace, bez přidané funkční klávesy napravo nebo nalevo od klávesy pravý Shift (např. Macro).</t>
  </si>
  <si>
    <t>Samostatný blok numerických kláves.</t>
  </si>
  <si>
    <t>Kabel délky min. 150 cm.</t>
  </si>
  <si>
    <t>Černá barva</t>
  </si>
  <si>
    <t>Myš</t>
  </si>
  <si>
    <t>Optická</t>
  </si>
  <si>
    <t>min. 2 tlačítka a kolečko s funkcí tlačítka</t>
  </si>
  <si>
    <t>min. délka myši 10 cm</t>
  </si>
  <si>
    <t>Pro pravou i levou ruku</t>
  </si>
  <si>
    <t>Obecné požadavky</t>
  </si>
  <si>
    <t>Podpora OS Windows 10 64-bit pro všechny položky</t>
  </si>
  <si>
    <t>Podpora OS Fedora 27 bez nutnosti instalovat ovladače třetích stran pro všechny položky.</t>
  </si>
  <si>
    <t>Možnost zjistit MAC adresu aspoň jedním spůsobem z: PXE bootloaderu, označeni na skříni nebo BIOSu.</t>
  </si>
  <si>
    <t>CENA CELKEM ZA 1 KUS STUDENTSKÉ PC (OS WINDOWS) (v Kč bez DPH)</t>
  </si>
  <si>
    <t>CENA CELKEM ZA 28 KS STUDENTSKÝCH PC (OS WINDOWS) (v Kč bez DPH)</t>
  </si>
  <si>
    <t>STUDENTSKÉ PC (OS LINUX):</t>
  </si>
  <si>
    <t>Bez dodání licence operačního systému.</t>
  </si>
  <si>
    <t>CENA CELKEM ZA 1 KUS STUDENTSKÉ PC (OS LINUX) (v Kč bez DPH)</t>
  </si>
  <si>
    <t>CENA CELKEM ZA 183 KS STUDENTSKÝCH PC (OS LINUX) (v Kč bez DPH)</t>
  </si>
  <si>
    <t>EXTRA VÝKONNÉ PC (OS WINDOWS):</t>
  </si>
  <si>
    <t>Navržený tepelný výkon (TDP) procesoru maximáně 95 W.</t>
  </si>
  <si>
    <t>Hodnota výkonu dle měření Passmark CPU Mark alespoň 15000  (požadovaných hodnot Passmark CPU Mark musí dodávané PC dosahovat při použití testu Passmark Performance Test 8.0)</t>
  </si>
  <si>
    <t>Podpora CUDA</t>
  </si>
  <si>
    <t>Alespoň 256bit sběrnice</t>
  </si>
  <si>
    <t>Alespoň 1920 CUDA jader a 8 GB paměti</t>
  </si>
  <si>
    <t>DDR4  32 GB alespoň 2666MHz zapojené tak, aby se využila šířka všech paměťových řadičů</t>
  </si>
  <si>
    <t>Výkon alespoň 700 W</t>
  </si>
  <si>
    <t>Grafický tablet</t>
  </si>
  <si>
    <t>Připojení k počítači pomocí USB</t>
  </si>
  <si>
    <t>Podpora dotykového ovládání</t>
  </si>
  <si>
    <t>Minimální velikosti aktivní plochy 224 x 148 mm</t>
  </si>
  <si>
    <t>Minimální úroveň přítlaku 8000</t>
  </si>
  <si>
    <t>HW pero součástí, bezdrátové</t>
  </si>
  <si>
    <t>Minimální rozlišení 5080 lpi</t>
  </si>
  <si>
    <t>CENA CELKEM ZA 1 KUS EXTRA VÝKONNÉ PC (OS WINDOWS) (v Kč bez DPH)</t>
  </si>
  <si>
    <t>EXTRA VÝKONNÉ PC (OS LINUX):</t>
  </si>
  <si>
    <r>
      <t xml:space="preserve">Uveďte </t>
    </r>
    <r>
      <rPr>
        <b/>
        <sz val="11"/>
        <color indexed="8"/>
        <rFont val="Calibri"/>
        <family val="2"/>
        <scheme val="minor"/>
      </rPr>
      <t>název</t>
    </r>
    <r>
      <rPr>
        <sz val="11"/>
        <color indexed="8"/>
        <rFont val="Calibri"/>
        <family val="2"/>
        <scheme val="minor"/>
      </rPr>
      <t xml:space="preserve"> výrobce a označení modelu výrobku.</t>
    </r>
  </si>
  <si>
    <t>CENA CELKEM ZA 1 KUS EXTRA VÝKONNÉ PC (OS LINUX) (v Kč bez DPH)</t>
  </si>
  <si>
    <t>CENA CELKEM ZA 64 KS EXTRA VÝKONNÝCH PC (OS LINUX) (v Kč bez DPH)</t>
  </si>
  <si>
    <t>NOTEBOOK S GRAFIKOU:</t>
  </si>
  <si>
    <t>Alespoň 15" IPS Full HD, antireflexní</t>
  </si>
  <si>
    <t>Alespoň 4 jádra architektury x86-64.</t>
  </si>
  <si>
    <t>Navržený tepelný výkon (TDP) procesoru maximáně 15 W.</t>
  </si>
  <si>
    <t>Hodnota výkonu dle měření Passmark CPU Mark alespoň 7000  (požadovaných hodnot Passmark CPU Mark musí dodávaný notebook dosahovat při použití testu Passmark Performance Test 8.0)</t>
  </si>
  <si>
    <t>Siťové rozhraní</t>
  </si>
  <si>
    <r>
      <t xml:space="preserve">Uveďte </t>
    </r>
    <r>
      <rPr>
        <b/>
        <sz val="11"/>
        <color theme="1"/>
        <rFont val="Calibri"/>
        <family val="2"/>
        <scheme val="minor"/>
      </rPr>
      <t>název</t>
    </r>
    <r>
      <rPr>
        <sz val="11"/>
        <color theme="1"/>
        <rFont val="Calibri"/>
        <family val="2"/>
        <scheme val="minor"/>
      </rPr>
      <t xml:space="preserve"> výrobce a označení modelu výrobku.</t>
    </r>
  </si>
  <si>
    <t>Podpora bezdrátových sítí WiFi typu 802.11ac</t>
  </si>
  <si>
    <t>Dedikovaná grafická karta + digitální výstup (HDMI)</t>
  </si>
  <si>
    <t>Alespoň 8 GB</t>
  </si>
  <si>
    <t xml:space="preserve">Typ M.2  SSD </t>
  </si>
  <si>
    <t>Kapacita alespoň 512 GB</t>
  </si>
  <si>
    <t>TPM čip alespoň verze 2.0</t>
  </si>
  <si>
    <t>min 1x USB 3.1 typu USB A</t>
  </si>
  <si>
    <t>CENA CELKEM ZA 1 KUS NOTEBOOK S GRAFIKOU (v Kč bez DPH)</t>
  </si>
  <si>
    <t>CENA CELKEM ZA 12 KS NOTEBOOK S GRAFIKOU (v Kč bez DPH)</t>
  </si>
  <si>
    <t>MINI PC:</t>
  </si>
  <si>
    <t>Navržený tepelný výkon (TDP) procesoru maximáně 40 W.</t>
  </si>
  <si>
    <t xml:space="preserve">1 Gb LAN s podporou PXE, WoL </t>
  </si>
  <si>
    <t>Podpora Blutooth</t>
  </si>
  <si>
    <t>integrovaná na MB nebo CPU, min. 2x digitální výstup pro externí monitor, z toho 1x HDMI</t>
  </si>
  <si>
    <t xml:space="preserve">Typ SSD </t>
  </si>
  <si>
    <t>Kapacita alespoň 240 GB</t>
  </si>
  <si>
    <t>min 4 x USB port, z toho min 2 x USB 3.0</t>
  </si>
  <si>
    <t xml:space="preserve">Hlučnost podle ISO 7779 max 31 dB bez zátěže a 35 dB při 90 % zátěži CPU, nebo max. 33 dB průměrná </t>
  </si>
  <si>
    <t>Podpora pro kensington lock.</t>
  </si>
  <si>
    <t>CENA CELKEM ZA 1 KUS MINI PC (v Kč bez DPH)</t>
  </si>
  <si>
    <t>CENA CELKEM ZA 2 KS MINI PC (v Kč bez DPH)</t>
  </si>
  <si>
    <t>MONITOR 32" 4K:</t>
  </si>
  <si>
    <t>Rozlišení</t>
  </si>
  <si>
    <t>4K UHD  (3840x2160)</t>
  </si>
  <si>
    <t>Typ panelu</t>
  </si>
  <si>
    <t>IPS LED matný</t>
  </si>
  <si>
    <t>Rozhraní</t>
  </si>
  <si>
    <t>Alespoň 2x HDMI</t>
  </si>
  <si>
    <t>Alespoň 1 x USB 3.1</t>
  </si>
  <si>
    <t>Podpora HDR10</t>
  </si>
  <si>
    <t>Pivot</t>
  </si>
  <si>
    <t>Reproduktory</t>
  </si>
  <si>
    <t>CENA CELKEM ZA 1 KUS  MONITOR 32" 4K (v Kč bez DPH)</t>
  </si>
  <si>
    <t>NABÍDKOVÁ CENA CELKEM (v Kč bez DPH)</t>
  </si>
  <si>
    <t>CENA CELKEM ZA 33 KS MONITOR 32" 4K (v Kč bez DPH)</t>
  </si>
  <si>
    <t>Displej</t>
  </si>
  <si>
    <t>Síťové rozhraní</t>
  </si>
  <si>
    <t>Integrovaná čtečka otisků prstu</t>
  </si>
  <si>
    <t>Min. 2x digitální výstup (z toho alespoň 1x HDMI)</t>
  </si>
  <si>
    <r>
      <t xml:space="preserve">CENA CELKEM ZA </t>
    </r>
    <r>
      <rPr>
        <b/>
        <sz val="12"/>
        <color theme="1"/>
        <rFont val="Calibri"/>
        <family val="2"/>
        <scheme val="minor"/>
      </rPr>
      <t xml:space="preserve">12 </t>
    </r>
    <r>
      <rPr>
        <b/>
        <sz val="12"/>
        <color indexed="8"/>
        <rFont val="Calibri"/>
        <family val="2"/>
        <scheme val="minor"/>
      </rPr>
      <t>KS EXTRA VÝKONNÝCH PC (OS WINDOWS) (v Kč bez DPH)</t>
    </r>
  </si>
  <si>
    <t>připojená kabelem USB o minimální délce 175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</si>
</sst>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0.00;[Red]\-[$$-409]#,##0.00"/>
    <numFmt numFmtId="165" formatCode="#,##0.00\ &quot;Kč&quot;"/>
  </numFmts>
  <fonts count="24">
    <font>
      <sz val="11"/>
      <color indexed="8"/>
      <name val="Arial"/>
      <family val="2"/>
    </font>
    <font>
      <sz val="10"/>
      <name val="Arial"/>
      <family val="2"/>
    </font>
    <font>
      <sz val="11"/>
      <color theme="1"/>
      <name val="Calibri"/>
      <family val="2"/>
      <scheme val="minor"/>
    </font>
    <font>
      <b/>
      <i/>
      <sz val="16"/>
      <color indexed="8"/>
      <name val="Arial"/>
      <family val="2"/>
    </font>
    <font>
      <sz val="11"/>
      <color indexed="8"/>
      <name val="Calibri"/>
      <family val="2"/>
    </font>
    <font>
      <b/>
      <i/>
      <u val="single"/>
      <sz val="11"/>
      <color indexed="8"/>
      <name val="Arial"/>
      <family val="2"/>
    </font>
    <font>
      <sz val="11"/>
      <color indexed="8"/>
      <name val="Calibri"/>
      <family val="2"/>
      <scheme val="minor"/>
    </font>
    <font>
      <b/>
      <sz val="12"/>
      <color indexed="8"/>
      <name val="Calibri"/>
      <family val="2"/>
      <scheme val="minor"/>
    </font>
    <font>
      <sz val="12"/>
      <color indexed="8"/>
      <name val="Calibri"/>
      <family val="2"/>
      <scheme val="minor"/>
    </font>
    <font>
      <b/>
      <i/>
      <sz val="12"/>
      <color indexed="8"/>
      <name val="Calibri"/>
      <family val="2"/>
      <scheme val="minor"/>
    </font>
    <font>
      <i/>
      <sz val="12"/>
      <color indexed="8"/>
      <name val="Calibri"/>
      <family val="2"/>
      <scheme val="minor"/>
    </font>
    <font>
      <i/>
      <sz val="12"/>
      <color rgb="FFFF0000"/>
      <name val="Calibri"/>
      <family val="2"/>
      <scheme val="minor"/>
    </font>
    <font>
      <b/>
      <sz val="11"/>
      <color indexed="8"/>
      <name val="Calibri"/>
      <family val="2"/>
      <scheme val="minor"/>
    </font>
    <font>
      <b/>
      <sz val="12"/>
      <color rgb="FF000000"/>
      <name val="Calibri"/>
      <family val="2"/>
      <scheme val="minor"/>
    </font>
    <font>
      <b/>
      <i/>
      <sz val="16"/>
      <color rgb="FFFF0000"/>
      <name val="Calibri"/>
      <family val="2"/>
      <scheme val="minor"/>
    </font>
    <font>
      <sz val="16"/>
      <color rgb="FFFF0000"/>
      <name val="Calibri"/>
      <family val="2"/>
      <scheme val="minor"/>
    </font>
    <font>
      <sz val="11"/>
      <color indexed="9"/>
      <name val="Calibri"/>
      <family val="2"/>
      <scheme val="minor"/>
    </font>
    <font>
      <b/>
      <sz val="14"/>
      <color indexed="8"/>
      <name val="Calibri"/>
      <family val="2"/>
      <scheme val="minor"/>
    </font>
    <font>
      <sz val="14"/>
      <color indexed="8"/>
      <name val="Calibri"/>
      <family val="2"/>
      <scheme val="minor"/>
    </font>
    <font>
      <i/>
      <sz val="12"/>
      <name val="Calibri"/>
      <family val="2"/>
      <scheme val="minor"/>
    </font>
    <font>
      <b/>
      <i/>
      <sz val="16"/>
      <name val="Calibri"/>
      <family val="2"/>
      <scheme val="minor"/>
    </font>
    <font>
      <b/>
      <sz val="11"/>
      <color theme="1"/>
      <name val="Calibri"/>
      <family val="2"/>
      <scheme val="minor"/>
    </font>
    <font>
      <b/>
      <i/>
      <sz val="12"/>
      <name val="Calibri"/>
      <family val="2"/>
      <scheme val="minor"/>
    </font>
    <font>
      <b/>
      <sz val="12"/>
      <color theme="1"/>
      <name val="Calibri"/>
      <family val="2"/>
      <scheme val="minor"/>
    </font>
  </fonts>
  <fills count="8">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indexed="22"/>
        <bgColor indexed="64"/>
      </patternFill>
    </fill>
    <fill>
      <patternFill patternType="solid">
        <fgColor rgb="FFFFFF00"/>
        <bgColor indexed="64"/>
      </patternFill>
    </fill>
    <fill>
      <patternFill patternType="solid">
        <fgColor theme="4" tint="0.7999799847602844"/>
        <bgColor indexed="64"/>
      </patternFill>
    </fill>
    <fill>
      <patternFill patternType="solid">
        <fgColor rgb="FF92D050"/>
        <bgColor indexed="64"/>
      </patternFill>
    </fill>
  </fills>
  <borders count="33">
    <border>
      <left/>
      <right/>
      <top/>
      <bottom/>
      <diagonal/>
    </border>
    <border>
      <left style="thin">
        <color indexed="63"/>
      </left>
      <right/>
      <top/>
      <bottom style="medium">
        <color indexed="63"/>
      </bottom>
    </border>
    <border>
      <left style="thick">
        <color indexed="63"/>
      </left>
      <right style="thick">
        <color indexed="63"/>
      </right>
      <top style="thick"/>
      <bottom style="thick">
        <color indexed="63"/>
      </bottom>
    </border>
    <border>
      <left style="thin">
        <color indexed="63"/>
      </left>
      <right/>
      <top style="thick">
        <color indexed="63"/>
      </top>
      <bottom/>
    </border>
    <border>
      <left style="thick">
        <color indexed="63"/>
      </left>
      <right/>
      <top style="medium">
        <color indexed="63"/>
      </top>
      <bottom style="thin"/>
    </border>
    <border>
      <left style="thin"/>
      <right style="thick">
        <color indexed="63"/>
      </right>
      <top/>
      <bottom style="thin"/>
    </border>
    <border>
      <left style="thick">
        <color indexed="63"/>
      </left>
      <right/>
      <top style="thin"/>
      <bottom style="thin"/>
    </border>
    <border>
      <left style="thick"/>
      <right style="thick">
        <color indexed="63"/>
      </right>
      <top style="thick"/>
      <bottom style="thick"/>
    </border>
    <border>
      <left style="thick">
        <color indexed="63"/>
      </left>
      <right style="thick">
        <color indexed="63"/>
      </right>
      <top style="thick"/>
      <bottom style="thick"/>
    </border>
    <border>
      <left style="thin"/>
      <right style="thin"/>
      <top/>
      <bottom style="thin"/>
    </border>
    <border>
      <left style="thin"/>
      <right/>
      <top/>
      <bottom style="thin"/>
    </border>
    <border>
      <left style="thin"/>
      <right/>
      <top style="thin"/>
      <bottom style="thin"/>
    </border>
    <border>
      <left style="thin"/>
      <right style="thin"/>
      <top style="thin"/>
      <bottom style="thin"/>
    </border>
    <border>
      <left/>
      <right style="thick">
        <color indexed="63"/>
      </right>
      <top/>
      <bottom/>
    </border>
    <border>
      <left/>
      <right/>
      <top style="thin"/>
      <bottom style="thin"/>
    </border>
    <border>
      <left style="thin"/>
      <right style="thick">
        <color indexed="63"/>
      </right>
      <top style="thin"/>
      <bottom style="thin"/>
    </border>
    <border>
      <left style="thin"/>
      <right style="thick">
        <color indexed="63"/>
      </right>
      <top style="medium">
        <color indexed="63"/>
      </top>
      <bottom style="thin"/>
    </border>
    <border>
      <left style="thick"/>
      <right/>
      <top style="thick"/>
      <bottom style="thick"/>
    </border>
    <border>
      <left/>
      <right/>
      <top style="thick"/>
      <bottom style="thick"/>
    </border>
    <border>
      <left/>
      <right style="thick">
        <color indexed="63"/>
      </right>
      <top style="thick"/>
      <bottom style="thick"/>
    </border>
    <border>
      <left style="thick">
        <color indexed="63"/>
      </left>
      <right/>
      <top style="medium"/>
      <bottom style="thick">
        <color indexed="63"/>
      </bottom>
    </border>
    <border>
      <left/>
      <right/>
      <top style="medium"/>
      <bottom style="thick">
        <color indexed="63"/>
      </bottom>
    </border>
    <border>
      <left/>
      <right style="thick">
        <color indexed="63"/>
      </right>
      <top style="medium"/>
      <bottom style="thick">
        <color indexed="63"/>
      </bottom>
    </border>
    <border>
      <left style="thick">
        <color indexed="63"/>
      </left>
      <right/>
      <top style="thick">
        <color indexed="63"/>
      </top>
      <bottom/>
    </border>
    <border>
      <left style="thick">
        <color indexed="63"/>
      </left>
      <right/>
      <top/>
      <bottom style="medium">
        <color indexed="63"/>
      </bottom>
    </border>
    <border>
      <left style="thin">
        <color indexed="63"/>
      </left>
      <right/>
      <top style="thin">
        <color indexed="63"/>
      </top>
      <bottom style="medium">
        <color indexed="63"/>
      </bottom>
    </border>
    <border>
      <left style="thin">
        <color indexed="63"/>
      </left>
      <right style="thin">
        <color indexed="63"/>
      </right>
      <top style="thick">
        <color indexed="63"/>
      </top>
      <bottom/>
    </border>
    <border>
      <left style="thin">
        <color indexed="63"/>
      </left>
      <right style="thin">
        <color indexed="63"/>
      </right>
      <top/>
      <bottom style="medium">
        <color indexed="63"/>
      </bottom>
    </border>
    <border>
      <left style="thin">
        <color indexed="63"/>
      </left>
      <right style="thick">
        <color indexed="63"/>
      </right>
      <top style="thick">
        <color indexed="63"/>
      </top>
      <bottom/>
    </border>
    <border>
      <left style="thin">
        <color indexed="63"/>
      </left>
      <right style="thick">
        <color indexed="63"/>
      </right>
      <top/>
      <bottom style="medium">
        <color indexed="63"/>
      </bottom>
    </border>
    <border>
      <left/>
      <right style="thin"/>
      <top style="thin"/>
      <bottom style="thin"/>
    </border>
    <border>
      <left style="thin"/>
      <right style="thick">
        <color indexed="63"/>
      </right>
      <top style="thin"/>
      <bottom/>
    </border>
    <border>
      <left style="thin"/>
      <right style="thick">
        <color indexed="63"/>
      </right>
      <top style="thin"/>
      <bottom style="thick"/>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horizontal="center"/>
      <protection/>
    </xf>
    <xf numFmtId="0" fontId="3" fillId="0" borderId="0">
      <alignment horizontal="center" textRotation="90"/>
      <protection/>
    </xf>
    <xf numFmtId="0" fontId="4" fillId="0" borderId="0">
      <alignment wrapText="1"/>
      <protection/>
    </xf>
    <xf numFmtId="0" fontId="5" fillId="0" borderId="0">
      <alignment/>
      <protection/>
    </xf>
    <xf numFmtId="164" fontId="5" fillId="0" borderId="0">
      <alignment/>
      <protection/>
    </xf>
  </cellStyleXfs>
  <cellXfs count="80">
    <xf numFmtId="0" fontId="0" fillId="0" borderId="0" xfId="0"/>
    <xf numFmtId="0" fontId="6" fillId="0" borderId="0" xfId="22" applyFont="1" applyAlignment="1" applyProtection="1">
      <alignment vertical="center"/>
      <protection/>
    </xf>
    <xf numFmtId="0" fontId="8" fillId="0" borderId="0" xfId="22" applyFont="1" applyAlignment="1" applyProtection="1">
      <alignment vertical="center"/>
      <protection/>
    </xf>
    <xf numFmtId="0" fontId="16" fillId="0" borderId="0" xfId="0" applyFont="1" applyAlignment="1" applyProtection="1">
      <alignment vertical="center"/>
      <protection/>
    </xf>
    <xf numFmtId="0" fontId="7" fillId="2" borderId="1" xfId="22" applyFont="1" applyFill="1" applyBorder="1" applyAlignment="1" applyProtection="1">
      <alignment horizontal="center" vertical="center"/>
      <protection/>
    </xf>
    <xf numFmtId="165" fontId="7" fillId="2" borderId="2" xfId="22" applyNumberFormat="1" applyFont="1" applyFill="1" applyBorder="1" applyAlignment="1" applyProtection="1">
      <alignment horizontal="center" vertical="center" wrapText="1"/>
      <protection/>
    </xf>
    <xf numFmtId="0" fontId="7" fillId="2" borderId="3" xfId="22" applyFont="1" applyFill="1" applyBorder="1" applyAlignment="1" applyProtection="1">
      <alignment horizontal="center" vertical="center"/>
      <protection/>
    </xf>
    <xf numFmtId="0" fontId="7" fillId="3" borderId="4" xfId="22" applyFont="1" applyFill="1" applyBorder="1" applyAlignment="1" applyProtection="1">
      <alignment horizontal="center" vertical="center" wrapText="1"/>
      <protection/>
    </xf>
    <xf numFmtId="49" fontId="8" fillId="4" borderId="5" xfId="22" applyNumberFormat="1"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protection/>
    </xf>
    <xf numFmtId="0" fontId="6" fillId="0" borderId="6" xfId="22" applyFont="1" applyBorder="1" applyAlignment="1" applyProtection="1">
      <alignment horizontal="center" vertical="center"/>
      <protection/>
    </xf>
    <xf numFmtId="165" fontId="13" fillId="5" borderId="7" xfId="22" applyNumberFormat="1" applyFont="1" applyFill="1" applyBorder="1" applyAlignment="1" applyProtection="1">
      <alignment horizontal="center" vertical="center"/>
      <protection locked="0"/>
    </xf>
    <xf numFmtId="165" fontId="17" fillId="2" borderId="8" xfId="22" applyNumberFormat="1" applyFont="1" applyFill="1" applyBorder="1" applyAlignment="1" applyProtection="1">
      <alignment horizontal="center" vertical="center" wrapText="1"/>
      <protection/>
    </xf>
    <xf numFmtId="0" fontId="7" fillId="3" borderId="9" xfId="0" applyFont="1" applyFill="1" applyBorder="1" applyAlignment="1" applyProtection="1">
      <alignment horizontal="justify" vertical="center" wrapText="1"/>
      <protection/>
    </xf>
    <xf numFmtId="0" fontId="7" fillId="3" borderId="10" xfId="0" applyFont="1" applyFill="1" applyBorder="1" applyAlignment="1" applyProtection="1">
      <alignment horizontal="center" vertical="center" wrapText="1"/>
      <protection/>
    </xf>
    <xf numFmtId="0" fontId="8" fillId="3" borderId="10" xfId="0" applyFont="1" applyFill="1" applyBorder="1" applyAlignment="1" applyProtection="1">
      <alignment vertical="center" wrapText="1"/>
      <protection/>
    </xf>
    <xf numFmtId="0" fontId="12" fillId="0" borderId="11" xfId="0" applyFont="1" applyBorder="1" applyAlignment="1" applyProtection="1">
      <alignment horizontal="left" vertical="center" wrapText="1"/>
      <protection/>
    </xf>
    <xf numFmtId="0" fontId="6" fillId="0" borderId="12" xfId="0" applyFont="1" applyBorder="1" applyAlignment="1" applyProtection="1">
      <alignment vertical="center" wrapText="1"/>
      <protection/>
    </xf>
    <xf numFmtId="165" fontId="13" fillId="0" borderId="13" xfId="22" applyNumberFormat="1" applyFont="1" applyFill="1" applyBorder="1" applyAlignment="1" applyProtection="1">
      <alignment horizontal="center" vertical="center"/>
      <protection/>
    </xf>
    <xf numFmtId="0" fontId="13" fillId="0" borderId="6" xfId="22" applyFont="1" applyFill="1" applyBorder="1" applyAlignment="1" applyProtection="1">
      <alignment horizontal="left" vertical="center" wrapText="1"/>
      <protection/>
    </xf>
    <xf numFmtId="0" fontId="13" fillId="0" borderId="14" xfId="22" applyFont="1" applyFill="1" applyBorder="1" applyAlignment="1" applyProtection="1">
      <alignment horizontal="left" vertical="center" wrapText="1"/>
      <protection/>
    </xf>
    <xf numFmtId="49" fontId="21" fillId="0" borderId="15" xfId="22" applyNumberFormat="1" applyFont="1" applyFill="1" applyBorder="1" applyAlignment="1" applyProtection="1">
      <alignment horizontal="center" vertical="center" wrapText="1"/>
      <protection/>
    </xf>
    <xf numFmtId="0" fontId="6" fillId="0" borderId="11" xfId="0" applyFont="1" applyBorder="1" applyAlignment="1" applyProtection="1">
      <alignment vertical="center" wrapText="1"/>
      <protection/>
    </xf>
    <xf numFmtId="0" fontId="6" fillId="0" borderId="12" xfId="0" applyFont="1" applyBorder="1" applyAlignment="1" applyProtection="1">
      <alignment vertical="center" wrapText="1"/>
      <protection/>
    </xf>
    <xf numFmtId="0" fontId="2" fillId="0" borderId="12" xfId="0" applyFont="1" applyBorder="1" applyAlignment="1" applyProtection="1">
      <alignment vertical="center" wrapText="1"/>
      <protection/>
    </xf>
    <xf numFmtId="49" fontId="8" fillId="4" borderId="15" xfId="22" applyNumberFormat="1" applyFont="1" applyFill="1" applyBorder="1" applyAlignment="1" applyProtection="1">
      <alignment horizontal="center" vertical="center" wrapText="1"/>
      <protection locked="0"/>
    </xf>
    <xf numFmtId="0" fontId="6" fillId="0" borderId="11" xfId="0" applyFont="1" applyBorder="1" applyAlignment="1" applyProtection="1">
      <alignment vertical="center" wrapText="1"/>
      <protection/>
    </xf>
    <xf numFmtId="0" fontId="2" fillId="0" borderId="12" xfId="0" applyFont="1" applyBorder="1" applyAlignment="1" applyProtection="1">
      <alignment vertical="center" wrapText="1"/>
      <protection/>
    </xf>
    <xf numFmtId="49" fontId="6" fillId="4" borderId="15" xfId="22" applyNumberFormat="1" applyFont="1" applyFill="1" applyBorder="1" applyAlignment="1" applyProtection="1">
      <alignment horizontal="center" vertical="center" wrapText="1"/>
      <protection locked="0"/>
    </xf>
    <xf numFmtId="49" fontId="6" fillId="4" borderId="5" xfId="22" applyNumberFormat="1" applyFont="1" applyFill="1" applyBorder="1" applyAlignment="1" applyProtection="1">
      <alignment horizontal="center" vertical="center" wrapText="1"/>
      <protection locked="0"/>
    </xf>
    <xf numFmtId="49" fontId="8" fillId="4" borderId="16" xfId="22" applyNumberFormat="1" applyFont="1" applyFill="1" applyBorder="1" applyAlignment="1" applyProtection="1">
      <alignment horizontal="center" vertical="center" wrapText="1"/>
      <protection locked="0"/>
    </xf>
    <xf numFmtId="0" fontId="17" fillId="2" borderId="17" xfId="22" applyFont="1" applyFill="1" applyBorder="1" applyAlignment="1" applyProtection="1">
      <alignment horizontal="left" vertical="center" wrapText="1"/>
      <protection/>
    </xf>
    <xf numFmtId="0" fontId="17" fillId="2" borderId="18" xfId="22" applyFont="1" applyFill="1" applyBorder="1" applyAlignment="1" applyProtection="1">
      <alignment horizontal="left" vertical="center" wrapText="1"/>
      <protection/>
    </xf>
    <xf numFmtId="0" fontId="17" fillId="2" borderId="19" xfId="22" applyFont="1" applyFill="1" applyBorder="1" applyAlignment="1" applyProtection="1">
      <alignment horizontal="left" vertical="center" wrapText="1"/>
      <protection/>
    </xf>
    <xf numFmtId="0" fontId="13" fillId="6" borderId="6" xfId="22" applyFont="1" applyFill="1" applyBorder="1" applyAlignment="1" applyProtection="1">
      <alignment horizontal="left" vertical="center" wrapText="1"/>
      <protection/>
    </xf>
    <xf numFmtId="0" fontId="13" fillId="6" borderId="14" xfId="22" applyFont="1" applyFill="1" applyBorder="1" applyAlignment="1" applyProtection="1">
      <alignment horizontal="left" vertical="center" wrapText="1"/>
      <protection/>
    </xf>
    <xf numFmtId="0" fontId="7" fillId="2" borderId="20" xfId="22" applyFont="1" applyFill="1" applyBorder="1" applyAlignment="1" applyProtection="1">
      <alignment horizontal="left" vertical="center" wrapText="1"/>
      <protection/>
    </xf>
    <xf numFmtId="0" fontId="7" fillId="2" borderId="21" xfId="22" applyFont="1" applyFill="1" applyBorder="1" applyAlignment="1" applyProtection="1">
      <alignment horizontal="left" vertical="center" wrapText="1"/>
      <protection/>
    </xf>
    <xf numFmtId="0" fontId="7" fillId="2" borderId="22" xfId="22" applyFont="1" applyFill="1" applyBorder="1" applyAlignment="1" applyProtection="1">
      <alignment horizontal="left" vertical="center" wrapText="1"/>
      <protection/>
    </xf>
    <xf numFmtId="0" fontId="7" fillId="2" borderId="23" xfId="22" applyFont="1" applyFill="1" applyBorder="1" applyAlignment="1" applyProtection="1">
      <alignment horizontal="center" vertical="center" wrapText="1"/>
      <protection/>
    </xf>
    <xf numFmtId="0" fontId="7" fillId="2" borderId="24" xfId="22" applyFont="1" applyFill="1" applyBorder="1" applyAlignment="1" applyProtection="1">
      <alignment horizontal="center" vertical="center" wrapText="1"/>
      <protection/>
    </xf>
    <xf numFmtId="0" fontId="7" fillId="2" borderId="3" xfId="22" applyFont="1" applyFill="1" applyBorder="1" applyAlignment="1" applyProtection="1">
      <alignment horizontal="left" vertical="center"/>
      <protection/>
    </xf>
    <xf numFmtId="0" fontId="7" fillId="2" borderId="25" xfId="22" applyFont="1" applyFill="1" applyBorder="1" applyAlignment="1" applyProtection="1">
      <alignment horizontal="left" vertical="center"/>
      <protection/>
    </xf>
    <xf numFmtId="0" fontId="7" fillId="2" borderId="26" xfId="22" applyFont="1" applyFill="1" applyBorder="1" applyAlignment="1" applyProtection="1">
      <alignment horizontal="left" vertical="center" wrapText="1"/>
      <protection/>
    </xf>
    <xf numFmtId="0" fontId="7" fillId="2" borderId="27" xfId="22" applyFont="1" applyFill="1" applyBorder="1" applyAlignment="1" applyProtection="1">
      <alignment horizontal="left" vertical="center" wrapText="1"/>
      <protection/>
    </xf>
    <xf numFmtId="0" fontId="7" fillId="7" borderId="28" xfId="22" applyFont="1" applyFill="1" applyBorder="1" applyAlignment="1" applyProtection="1">
      <alignment horizontal="center" vertical="center"/>
      <protection/>
    </xf>
    <xf numFmtId="0" fontId="7" fillId="7" borderId="29" xfId="22" applyFont="1" applyFill="1" applyBorder="1" applyAlignment="1" applyProtection="1">
      <alignment horizontal="center" vertical="center"/>
      <protection/>
    </xf>
    <xf numFmtId="0" fontId="20" fillId="0" borderId="0" xfId="22" applyFont="1" applyFill="1" applyBorder="1" applyAlignment="1" applyProtection="1">
      <alignment vertical="center"/>
      <protection/>
    </xf>
    <xf numFmtId="0" fontId="14" fillId="0" borderId="0" xfId="22" applyFont="1" applyFill="1" applyBorder="1" applyAlignment="1" applyProtection="1">
      <alignment vertical="center"/>
      <protection/>
    </xf>
    <xf numFmtId="0" fontId="15" fillId="0" borderId="0" xfId="22" applyFont="1" applyAlignment="1" applyProtection="1">
      <alignment vertical="center" wrapText="1"/>
      <protection/>
    </xf>
    <xf numFmtId="0" fontId="9" fillId="0" borderId="0" xfId="22" applyFont="1" applyAlignment="1" applyProtection="1">
      <alignment vertical="center"/>
      <protection/>
    </xf>
    <xf numFmtId="0" fontId="7" fillId="0" borderId="0" xfId="0" applyFont="1" applyAlignment="1" applyProtection="1">
      <alignment vertical="center" wrapText="1"/>
      <protection/>
    </xf>
    <xf numFmtId="0" fontId="8" fillId="0" borderId="0" xfId="22" applyFont="1" applyAlignment="1" applyProtection="1">
      <alignment vertical="center" wrapText="1"/>
      <protection/>
    </xf>
    <xf numFmtId="0" fontId="10" fillId="0" borderId="0" xfId="22" applyFont="1" applyAlignment="1" applyProtection="1">
      <alignment vertical="center"/>
      <protection/>
    </xf>
    <xf numFmtId="0" fontId="10" fillId="0" borderId="0" xfId="0" applyFont="1" applyAlignment="1" applyProtection="1">
      <alignment vertical="center" wrapText="1"/>
      <protection/>
    </xf>
    <xf numFmtId="0" fontId="10" fillId="0" borderId="0" xfId="22" applyFont="1" applyAlignment="1" applyProtection="1">
      <alignment vertical="center" wrapText="1"/>
      <protection/>
    </xf>
    <xf numFmtId="0" fontId="19" fillId="0" borderId="0" xfId="22" applyFont="1" applyAlignment="1" applyProtection="1">
      <alignment vertical="center"/>
      <protection/>
    </xf>
    <xf numFmtId="0" fontId="11" fillId="0" borderId="0" xfId="22" applyFont="1" applyAlignment="1" applyProtection="1">
      <alignment vertical="center"/>
      <protection/>
    </xf>
    <xf numFmtId="0" fontId="11" fillId="0" borderId="0" xfId="0" applyFont="1" applyAlignment="1" applyProtection="1">
      <alignment vertical="center" wrapText="1"/>
      <protection/>
    </xf>
    <xf numFmtId="0" fontId="11" fillId="0" borderId="0" xfId="22" applyFont="1" applyAlignment="1" applyProtection="1">
      <alignment vertical="center" wrapText="1"/>
      <protection/>
    </xf>
    <xf numFmtId="0" fontId="12" fillId="0" borderId="30" xfId="0" applyFont="1" applyBorder="1" applyAlignment="1" applyProtection="1">
      <alignment horizontal="left" vertical="center" wrapText="1"/>
      <protection/>
    </xf>
    <xf numFmtId="0" fontId="8" fillId="0" borderId="0" xfId="22" applyFont="1" applyBorder="1" applyAlignment="1" applyProtection="1">
      <alignment vertical="center" wrapText="1"/>
      <protection/>
    </xf>
    <xf numFmtId="0" fontId="8" fillId="0" borderId="0" xfId="0" applyFont="1" applyAlignment="1" applyProtection="1">
      <alignment vertical="center"/>
      <protection/>
    </xf>
    <xf numFmtId="0" fontId="8" fillId="0" borderId="0" xfId="22" applyFont="1" applyFill="1" applyBorder="1" applyAlignment="1" applyProtection="1">
      <alignment vertical="center" wrapText="1"/>
      <protection/>
    </xf>
    <xf numFmtId="0" fontId="8" fillId="0" borderId="0" xfId="0" applyFont="1" applyFill="1" applyAlignment="1" applyProtection="1">
      <alignment vertical="center"/>
      <protection/>
    </xf>
    <xf numFmtId="0" fontId="8" fillId="0" borderId="0" xfId="22" applyFont="1" applyFill="1" applyAlignment="1" applyProtection="1">
      <alignment vertical="center" wrapText="1"/>
      <protection/>
    </xf>
    <xf numFmtId="0" fontId="18" fillId="0" borderId="0" xfId="22" applyFont="1" applyAlignment="1" applyProtection="1">
      <alignment vertical="center" wrapText="1"/>
      <protection/>
    </xf>
    <xf numFmtId="0" fontId="21" fillId="0" borderId="15" xfId="22" applyNumberFormat="1" applyFont="1" applyFill="1" applyBorder="1" applyAlignment="1" applyProtection="1">
      <alignment horizontal="center" vertical="center" wrapText="1"/>
      <protection/>
    </xf>
    <xf numFmtId="49" fontId="2" fillId="0" borderId="15" xfId="22" applyNumberFormat="1" applyFont="1" applyFill="1" applyBorder="1" applyAlignment="1" applyProtection="1">
      <alignment horizontal="center" vertical="center" wrapText="1"/>
      <protection/>
    </xf>
    <xf numFmtId="0" fontId="2" fillId="0" borderId="12" xfId="0" applyFont="1" applyBorder="1" applyAlignment="1" applyProtection="1">
      <alignment horizontal="left" vertical="center"/>
      <protection/>
    </xf>
    <xf numFmtId="0" fontId="2" fillId="0" borderId="12" xfId="0" applyFont="1" applyBorder="1" applyAlignment="1" applyProtection="1">
      <alignment vertical="center"/>
      <protection/>
    </xf>
    <xf numFmtId="49" fontId="2" fillId="0" borderId="31" xfId="22" applyNumberFormat="1" applyFont="1" applyFill="1" applyBorder="1" applyAlignment="1" applyProtection="1">
      <alignment horizontal="center" vertical="center" wrapText="1"/>
      <protection/>
    </xf>
    <xf numFmtId="0" fontId="6" fillId="0" borderId="12" xfId="0" applyFont="1" applyBorder="1" applyAlignment="1" applyProtection="1">
      <alignment vertical="center"/>
      <protection/>
    </xf>
    <xf numFmtId="0" fontId="6" fillId="0" borderId="12" xfId="0" applyFont="1" applyBorder="1" applyAlignment="1" applyProtection="1">
      <alignment horizontal="left" vertical="center"/>
      <protection/>
    </xf>
    <xf numFmtId="0" fontId="6" fillId="0" borderId="0" xfId="0" applyFont="1" applyAlignment="1" applyProtection="1">
      <alignment vertical="center"/>
      <protection/>
    </xf>
    <xf numFmtId="49" fontId="2" fillId="0" borderId="32" xfId="22" applyNumberFormat="1" applyFont="1" applyFill="1" applyBorder="1" applyAlignment="1" applyProtection="1">
      <alignment horizontal="center" vertical="center" wrapText="1"/>
      <protection/>
    </xf>
    <xf numFmtId="0" fontId="2" fillId="0" borderId="12" xfId="0" applyFont="1" applyBorder="1" applyAlignment="1" applyProtection="1">
      <alignment vertical="center"/>
      <protection/>
    </xf>
    <xf numFmtId="0" fontId="4" fillId="0" borderId="0" xfId="0" applyFont="1" applyAlignment="1" applyProtection="1">
      <alignment horizontal="left" vertical="center"/>
      <protection/>
    </xf>
    <xf numFmtId="49" fontId="8" fillId="0" borderId="5" xfId="22" applyNumberFormat="1" applyFont="1" applyFill="1" applyBorder="1" applyAlignment="1" applyProtection="1">
      <alignment horizontal="center" vertical="center" wrapText="1"/>
      <protection/>
    </xf>
    <xf numFmtId="0" fontId="23" fillId="3" borderId="10" xfId="0" applyFont="1" applyFill="1" applyBorder="1" applyAlignment="1" applyProtection="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Heading 1" xfId="20"/>
    <cellStyle name="Heading1 1" xfId="21"/>
    <cellStyle name="normální_Priloha_1" xfId="22"/>
    <cellStyle name="Result 1" xfId="23"/>
    <cellStyle name="Result2 1"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8"/>
  <sheetViews>
    <sheetView tabSelected="1" workbookViewId="0" topLeftCell="A385">
      <selection activeCell="E404" activeCellId="65" sqref="E16 E18 E23 E40 E43 E45 E52 E58 E67 E71 E77 E87 E93 E95 E100 E117 E120 E122 E129 E135 E144 E148 E154 E164 E170 E172 E177 E194 E200 E202 E209 E215 E224 E228 E234 E241 E251 E257 E259 E264 E281 E287 E289 E296 E302 E311 E315 E321 E328 E338 E344 E347 E351 E353 E355 E357 E364 E370 E372 E375 E379 E381 E383 E390 E396 E404"/>
    </sheetView>
  </sheetViews>
  <sheetFormatPr defaultColWidth="8.50390625" defaultRowHeight="14.25"/>
  <cols>
    <col min="1" max="1" width="8.625" style="52" customWidth="1"/>
    <col min="2" max="2" width="32.375" style="52" customWidth="1"/>
    <col min="3" max="3" width="6.625" style="52" customWidth="1"/>
    <col min="4" max="4" width="90.625" style="52" customWidth="1"/>
    <col min="5" max="5" width="60.625" style="52" customWidth="1"/>
    <col min="6" max="16384" width="8.50390625" style="52" customWidth="1"/>
  </cols>
  <sheetData>
    <row r="1" spans="1:4" s="49" customFormat="1" ht="21">
      <c r="A1" s="47" t="s">
        <v>0</v>
      </c>
      <c r="B1" s="48"/>
      <c r="C1" s="48"/>
      <c r="D1" s="48"/>
    </row>
    <row r="2" spans="1:4" ht="14.25">
      <c r="A2" s="50"/>
      <c r="B2" s="50"/>
      <c r="C2" s="50"/>
      <c r="D2" s="51"/>
    </row>
    <row r="3" spans="1:4" s="55" customFormat="1" ht="14.25">
      <c r="A3" s="53" t="s">
        <v>1</v>
      </c>
      <c r="B3" s="53"/>
      <c r="C3" s="53"/>
      <c r="D3" s="54"/>
    </row>
    <row r="4" spans="1:4" s="55" customFormat="1" ht="14.25">
      <c r="A4" s="53" t="s">
        <v>2</v>
      </c>
      <c r="B4" s="53"/>
      <c r="C4" s="53"/>
      <c r="D4" s="54"/>
    </row>
    <row r="5" spans="1:4" s="55" customFormat="1" ht="14.25">
      <c r="A5" s="53" t="s">
        <v>3</v>
      </c>
      <c r="B5" s="53"/>
      <c r="C5" s="53"/>
      <c r="D5" s="54"/>
    </row>
    <row r="6" spans="1:4" s="55" customFormat="1" ht="14.25">
      <c r="A6" s="53" t="s">
        <v>4</v>
      </c>
      <c r="B6" s="53"/>
      <c r="C6" s="53"/>
      <c r="D6" s="54"/>
    </row>
    <row r="7" spans="1:4" s="55" customFormat="1" ht="14.25">
      <c r="A7" s="53" t="s">
        <v>5</v>
      </c>
      <c r="B7" s="53"/>
      <c r="C7" s="53"/>
      <c r="D7" s="54"/>
    </row>
    <row r="8" spans="1:4" s="55" customFormat="1" ht="14.25">
      <c r="A8" s="53" t="s">
        <v>6</v>
      </c>
      <c r="B8" s="53"/>
      <c r="C8" s="53"/>
      <c r="D8" s="54"/>
    </row>
    <row r="9" spans="1:4" s="59" customFormat="1" ht="14.25">
      <c r="A9" s="56" t="s">
        <v>7</v>
      </c>
      <c r="B9" s="57"/>
      <c r="C9" s="57"/>
      <c r="D9" s="58"/>
    </row>
    <row r="10" spans="1:4" s="59" customFormat="1" ht="14.25">
      <c r="A10" s="56" t="s">
        <v>8</v>
      </c>
      <c r="B10" s="57"/>
      <c r="C10" s="57"/>
      <c r="D10" s="58"/>
    </row>
    <row r="11" spans="1:4" s="59" customFormat="1" ht="14.25">
      <c r="A11" s="56" t="s">
        <v>9</v>
      </c>
      <c r="B11" s="57"/>
      <c r="C11" s="57"/>
      <c r="D11" s="58"/>
    </row>
    <row r="13" ht="16.5" thickBot="1"/>
    <row r="14" spans="1:5" ht="15.75" customHeight="1" thickTop="1">
      <c r="A14" s="39" t="s">
        <v>10</v>
      </c>
      <c r="B14" s="41" t="s">
        <v>11</v>
      </c>
      <c r="C14" s="6" t="s">
        <v>12</v>
      </c>
      <c r="D14" s="43" t="s">
        <v>13</v>
      </c>
      <c r="E14" s="45" t="s">
        <v>14</v>
      </c>
    </row>
    <row r="15" spans="1:5" ht="16.5" thickBot="1">
      <c r="A15" s="40"/>
      <c r="B15" s="42"/>
      <c r="C15" s="4" t="s">
        <v>15</v>
      </c>
      <c r="D15" s="44"/>
      <c r="E15" s="46"/>
    </row>
    <row r="16" spans="1:5" s="2" customFormat="1" ht="30" customHeight="1">
      <c r="A16" s="7">
        <v>1</v>
      </c>
      <c r="B16" s="13" t="s">
        <v>16</v>
      </c>
      <c r="C16" s="14">
        <v>28</v>
      </c>
      <c r="D16" s="15" t="s">
        <v>17</v>
      </c>
      <c r="E16" s="8"/>
    </row>
    <row r="17" spans="1:5" s="1" customFormat="1" ht="20.1" customHeight="1">
      <c r="A17" s="9"/>
      <c r="B17" s="16" t="s">
        <v>18</v>
      </c>
      <c r="C17" s="60"/>
      <c r="D17" s="26" t="s">
        <v>19</v>
      </c>
      <c r="E17" s="67"/>
    </row>
    <row r="18" spans="1:5" s="1" customFormat="1" ht="20.1" customHeight="1">
      <c r="A18" s="10"/>
      <c r="B18" s="16" t="s">
        <v>20</v>
      </c>
      <c r="C18" s="60"/>
      <c r="D18" s="17" t="s">
        <v>21</v>
      </c>
      <c r="E18" s="29"/>
    </row>
    <row r="19" spans="1:5" s="1" customFormat="1" ht="20.1" customHeight="1">
      <c r="A19" s="10"/>
      <c r="B19" s="16"/>
      <c r="C19" s="60"/>
      <c r="D19" s="17" t="s">
        <v>22</v>
      </c>
      <c r="E19" s="21"/>
    </row>
    <row r="20" spans="1:5" s="1" customFormat="1" ht="20.1" customHeight="1">
      <c r="A20" s="9"/>
      <c r="B20" s="16"/>
      <c r="C20" s="60"/>
      <c r="D20" s="17" t="s">
        <v>23</v>
      </c>
      <c r="E20" s="21"/>
    </row>
    <row r="21" spans="1:5" s="1" customFormat="1" ht="20.1" customHeight="1">
      <c r="A21" s="9"/>
      <c r="B21" s="16"/>
      <c r="C21" s="60"/>
      <c r="D21" s="17" t="s">
        <v>24</v>
      </c>
      <c r="E21" s="68"/>
    </row>
    <row r="22" spans="1:7" s="1" customFormat="1" ht="30">
      <c r="A22" s="9"/>
      <c r="B22" s="16"/>
      <c r="C22" s="60"/>
      <c r="D22" s="17" t="s">
        <v>25</v>
      </c>
      <c r="E22" s="21"/>
      <c r="G22" s="3"/>
    </row>
    <row r="23" spans="1:7" s="1" customFormat="1" ht="20.1" customHeight="1">
      <c r="A23" s="9"/>
      <c r="B23" s="16" t="s">
        <v>26</v>
      </c>
      <c r="C23" s="60"/>
      <c r="D23" s="27" t="s">
        <v>27</v>
      </c>
      <c r="E23" s="29"/>
      <c r="G23" s="3"/>
    </row>
    <row r="24" spans="1:7" s="1" customFormat="1" ht="20.1" customHeight="1">
      <c r="A24" s="9"/>
      <c r="B24" s="16"/>
      <c r="C24" s="60"/>
      <c r="D24" s="27" t="s">
        <v>28</v>
      </c>
      <c r="E24" s="21"/>
      <c r="G24" s="3"/>
    </row>
    <row r="25" spans="1:5" s="1" customFormat="1" ht="20.1" customHeight="1">
      <c r="A25" s="9"/>
      <c r="B25" s="16"/>
      <c r="C25" s="60"/>
      <c r="D25" s="69" t="s">
        <v>29</v>
      </c>
      <c r="E25" s="21"/>
    </row>
    <row r="26" spans="1:5" s="1" customFormat="1" ht="20.1" customHeight="1">
      <c r="A26" s="9"/>
      <c r="B26" s="16"/>
      <c r="C26" s="60"/>
      <c r="D26" s="70" t="s">
        <v>30</v>
      </c>
      <c r="E26" s="21"/>
    </row>
    <row r="27" spans="1:5" s="1" customFormat="1" ht="20.1" customHeight="1">
      <c r="A27" s="9"/>
      <c r="B27" s="16"/>
      <c r="C27" s="60"/>
      <c r="D27" s="69" t="s">
        <v>31</v>
      </c>
      <c r="E27" s="68"/>
    </row>
    <row r="28" spans="1:5" s="1" customFormat="1" ht="20.1" customHeight="1">
      <c r="A28" s="9"/>
      <c r="B28" s="16"/>
      <c r="C28" s="60"/>
      <c r="D28" s="27" t="s">
        <v>32</v>
      </c>
      <c r="E28" s="71"/>
    </row>
    <row r="29" spans="1:5" s="1" customFormat="1" ht="20.1" customHeight="1">
      <c r="A29" s="9"/>
      <c r="B29" s="16"/>
      <c r="C29" s="60"/>
      <c r="D29" s="70" t="s">
        <v>33</v>
      </c>
      <c r="E29" s="71"/>
    </row>
    <row r="30" spans="1:5" s="1" customFormat="1" ht="20.1" customHeight="1">
      <c r="A30" s="9"/>
      <c r="B30" s="16"/>
      <c r="C30" s="60"/>
      <c r="D30" s="70" t="s">
        <v>34</v>
      </c>
      <c r="E30" s="71"/>
    </row>
    <row r="31" spans="1:5" s="1" customFormat="1" ht="20.1" customHeight="1">
      <c r="A31" s="9"/>
      <c r="B31" s="16"/>
      <c r="C31" s="60"/>
      <c r="D31" s="27" t="s">
        <v>35</v>
      </c>
      <c r="E31" s="71"/>
    </row>
    <row r="32" spans="1:5" s="1" customFormat="1" ht="20.1" customHeight="1">
      <c r="A32" s="9"/>
      <c r="B32" s="16"/>
      <c r="C32" s="60"/>
      <c r="D32" s="27" t="s">
        <v>36</v>
      </c>
      <c r="E32" s="71"/>
    </row>
    <row r="33" spans="1:5" s="1" customFormat="1" ht="20.1" customHeight="1">
      <c r="A33" s="9"/>
      <c r="B33" s="16"/>
      <c r="C33" s="60"/>
      <c r="D33" s="27" t="s">
        <v>37</v>
      </c>
      <c r="E33" s="71"/>
    </row>
    <row r="34" spans="1:5" s="1" customFormat="1" ht="20.1" customHeight="1">
      <c r="A34" s="9"/>
      <c r="B34" s="16"/>
      <c r="C34" s="60"/>
      <c r="D34" s="27" t="s">
        <v>38</v>
      </c>
      <c r="E34" s="71"/>
    </row>
    <row r="35" spans="1:5" s="1" customFormat="1" ht="20.1" customHeight="1">
      <c r="A35" s="9"/>
      <c r="B35" s="16"/>
      <c r="C35" s="60"/>
      <c r="D35" s="70" t="s">
        <v>39</v>
      </c>
      <c r="E35" s="71"/>
    </row>
    <row r="36" spans="1:5" s="1" customFormat="1" ht="20.1" customHeight="1">
      <c r="A36" s="9"/>
      <c r="B36" s="16"/>
      <c r="C36" s="60"/>
      <c r="D36" s="70" t="s">
        <v>40</v>
      </c>
      <c r="E36" s="71"/>
    </row>
    <row r="37" spans="1:5" s="1" customFormat="1" ht="20.1" customHeight="1">
      <c r="A37" s="9"/>
      <c r="B37" s="16"/>
      <c r="C37" s="60"/>
      <c r="D37" s="27" t="s">
        <v>41</v>
      </c>
      <c r="E37" s="71"/>
    </row>
    <row r="38" spans="1:5" s="1" customFormat="1" ht="20.1" customHeight="1">
      <c r="A38" s="9"/>
      <c r="B38" s="16"/>
      <c r="C38" s="60"/>
      <c r="D38" s="27" t="s">
        <v>42</v>
      </c>
      <c r="E38" s="71"/>
    </row>
    <row r="39" spans="1:5" s="1" customFormat="1" ht="20.1" customHeight="1">
      <c r="A39" s="9"/>
      <c r="B39" s="16"/>
      <c r="C39" s="60"/>
      <c r="D39" s="70" t="s">
        <v>43</v>
      </c>
      <c r="E39" s="71"/>
    </row>
    <row r="40" spans="1:7" s="1" customFormat="1" ht="20.1" customHeight="1">
      <c r="A40" s="9"/>
      <c r="B40" s="16" t="s">
        <v>44</v>
      </c>
      <c r="C40" s="60"/>
      <c r="D40" s="27" t="s">
        <v>27</v>
      </c>
      <c r="E40" s="28"/>
      <c r="G40" s="3"/>
    </row>
    <row r="41" spans="1:5" s="1" customFormat="1" ht="20.1" customHeight="1">
      <c r="A41" s="9"/>
      <c r="B41" s="16"/>
      <c r="C41" s="60"/>
      <c r="D41" s="70" t="s">
        <v>45</v>
      </c>
      <c r="E41" s="71"/>
    </row>
    <row r="42" spans="1:5" s="1" customFormat="1" ht="20.1" customHeight="1">
      <c r="A42" s="9"/>
      <c r="B42" s="16"/>
      <c r="C42" s="60"/>
      <c r="D42" s="70" t="s">
        <v>46</v>
      </c>
      <c r="E42" s="71"/>
    </row>
    <row r="43" spans="1:7" s="1" customFormat="1" ht="20.1" customHeight="1">
      <c r="A43" s="9"/>
      <c r="B43" s="16" t="s">
        <v>47</v>
      </c>
      <c r="C43" s="60"/>
      <c r="D43" s="27" t="s">
        <v>27</v>
      </c>
      <c r="E43" s="28"/>
      <c r="G43" s="3"/>
    </row>
    <row r="44" spans="1:5" s="1" customFormat="1" ht="20.1" customHeight="1">
      <c r="A44" s="9"/>
      <c r="B44" s="16"/>
      <c r="C44" s="60"/>
      <c r="D44" s="70" t="s">
        <v>48</v>
      </c>
      <c r="E44" s="71"/>
    </row>
    <row r="45" spans="1:7" s="1" customFormat="1" ht="20.1" customHeight="1">
      <c r="A45" s="9"/>
      <c r="B45" s="16" t="s">
        <v>49</v>
      </c>
      <c r="C45" s="60"/>
      <c r="D45" s="27" t="s">
        <v>27</v>
      </c>
      <c r="E45" s="28"/>
      <c r="G45" s="3"/>
    </row>
    <row r="46" spans="1:5" s="1" customFormat="1" ht="20.1" customHeight="1">
      <c r="A46" s="9"/>
      <c r="B46" s="16"/>
      <c r="C46" s="60"/>
      <c r="D46" s="27" t="s">
        <v>50</v>
      </c>
      <c r="E46" s="68"/>
    </row>
    <row r="47" spans="1:5" s="1" customFormat="1" ht="20.1" customHeight="1">
      <c r="A47" s="9"/>
      <c r="B47" s="16"/>
      <c r="C47" s="60"/>
      <c r="D47" s="27" t="s">
        <v>51</v>
      </c>
      <c r="E47" s="68"/>
    </row>
    <row r="48" spans="1:5" s="1" customFormat="1" ht="20.1" customHeight="1">
      <c r="A48" s="9"/>
      <c r="B48" s="16"/>
      <c r="C48" s="60"/>
      <c r="D48" s="70" t="s">
        <v>52</v>
      </c>
      <c r="E48" s="68"/>
    </row>
    <row r="49" spans="1:5" s="1" customFormat="1" ht="20.1" customHeight="1">
      <c r="A49" s="9"/>
      <c r="B49" s="16"/>
      <c r="C49" s="60"/>
      <c r="D49" s="70" t="s">
        <v>53</v>
      </c>
      <c r="E49" s="68"/>
    </row>
    <row r="50" spans="1:5" s="1" customFormat="1" ht="20.1" customHeight="1">
      <c r="A50" s="9"/>
      <c r="B50" s="16"/>
      <c r="C50" s="60"/>
      <c r="D50" s="69" t="s">
        <v>54</v>
      </c>
      <c r="E50" s="68"/>
    </row>
    <row r="51" spans="1:5" s="1" customFormat="1" ht="20.1" customHeight="1">
      <c r="A51" s="9"/>
      <c r="B51" s="16"/>
      <c r="C51" s="60"/>
      <c r="D51" s="69" t="s">
        <v>55</v>
      </c>
      <c r="E51" s="68"/>
    </row>
    <row r="52" spans="1:7" s="1" customFormat="1" ht="20.1" customHeight="1">
      <c r="A52" s="9"/>
      <c r="B52" s="16" t="s">
        <v>56</v>
      </c>
      <c r="C52" s="60"/>
      <c r="D52" s="27" t="s">
        <v>27</v>
      </c>
      <c r="E52" s="28"/>
      <c r="G52" s="3"/>
    </row>
    <row r="53" spans="1:5" s="1" customFormat="1" ht="20.1" customHeight="1">
      <c r="A53" s="9"/>
      <c r="B53" s="16"/>
      <c r="C53" s="60"/>
      <c r="D53" s="70" t="s">
        <v>57</v>
      </c>
      <c r="E53" s="68"/>
    </row>
    <row r="54" spans="1:5" s="1" customFormat="1" ht="20.1" customHeight="1">
      <c r="A54" s="9"/>
      <c r="B54" s="16"/>
      <c r="C54" s="60"/>
      <c r="D54" s="27" t="s">
        <v>58</v>
      </c>
      <c r="E54" s="68"/>
    </row>
    <row r="55" spans="1:5" s="1" customFormat="1" ht="20.1" customHeight="1">
      <c r="A55" s="9"/>
      <c r="B55" s="16"/>
      <c r="C55" s="60"/>
      <c r="D55" s="27" t="s">
        <v>59</v>
      </c>
      <c r="E55" s="68"/>
    </row>
    <row r="56" spans="1:5" s="1" customFormat="1" ht="20.1" customHeight="1">
      <c r="A56" s="9"/>
      <c r="B56" s="16"/>
      <c r="C56" s="60"/>
      <c r="D56" s="27" t="s">
        <v>60</v>
      </c>
      <c r="E56" s="68"/>
    </row>
    <row r="57" spans="1:5" s="1" customFormat="1" ht="20.1" customHeight="1">
      <c r="A57" s="9"/>
      <c r="B57" s="16"/>
      <c r="C57" s="60"/>
      <c r="D57" s="70" t="s">
        <v>61</v>
      </c>
      <c r="E57" s="68"/>
    </row>
    <row r="58" spans="1:7" s="1" customFormat="1" ht="20.1" customHeight="1">
      <c r="A58" s="9"/>
      <c r="B58" s="16" t="s">
        <v>62</v>
      </c>
      <c r="C58" s="60"/>
      <c r="D58" s="27" t="s">
        <v>27</v>
      </c>
      <c r="E58" s="28"/>
      <c r="G58" s="3"/>
    </row>
    <row r="59" spans="1:5" s="1" customFormat="1" ht="20.1" customHeight="1">
      <c r="A59" s="9"/>
      <c r="B59" s="16"/>
      <c r="C59" s="60"/>
      <c r="D59" s="27" t="s">
        <v>63</v>
      </c>
      <c r="E59" s="68"/>
    </row>
    <row r="60" spans="1:5" s="1" customFormat="1" ht="20.1" customHeight="1">
      <c r="A60" s="9"/>
      <c r="B60" s="16"/>
      <c r="C60" s="60"/>
      <c r="D60" s="70" t="s">
        <v>64</v>
      </c>
      <c r="E60" s="68"/>
    </row>
    <row r="61" spans="1:5" s="1" customFormat="1" ht="20.1" customHeight="1">
      <c r="A61" s="9"/>
      <c r="B61" s="16"/>
      <c r="C61" s="60"/>
      <c r="D61" s="69" t="s">
        <v>65</v>
      </c>
      <c r="E61" s="68"/>
    </row>
    <row r="62" spans="1:5" s="1" customFormat="1" ht="20.1" customHeight="1">
      <c r="A62" s="9"/>
      <c r="B62" s="16"/>
      <c r="C62" s="60"/>
      <c r="D62" s="27" t="s">
        <v>66</v>
      </c>
      <c r="E62" s="68"/>
    </row>
    <row r="63" spans="1:5" s="1" customFormat="1" ht="20.1" customHeight="1">
      <c r="A63" s="9"/>
      <c r="B63" s="16"/>
      <c r="C63" s="60"/>
      <c r="D63" s="70" t="s">
        <v>67</v>
      </c>
      <c r="E63" s="68"/>
    </row>
    <row r="64" spans="1:5" s="1" customFormat="1" ht="20.1" customHeight="1">
      <c r="A64" s="9"/>
      <c r="B64" s="16"/>
      <c r="C64" s="60"/>
      <c r="D64" s="70" t="s">
        <v>68</v>
      </c>
      <c r="E64" s="68"/>
    </row>
    <row r="65" spans="1:5" s="1" customFormat="1" ht="20.1" customHeight="1">
      <c r="A65" s="9"/>
      <c r="B65" s="16"/>
      <c r="C65" s="60"/>
      <c r="D65" s="70" t="s">
        <v>69</v>
      </c>
      <c r="E65" s="68"/>
    </row>
    <row r="66" spans="1:5" s="1" customFormat="1" ht="20.1" customHeight="1">
      <c r="A66" s="9"/>
      <c r="B66" s="16"/>
      <c r="C66" s="60"/>
      <c r="D66" s="70" t="s">
        <v>70</v>
      </c>
      <c r="E66" s="68"/>
    </row>
    <row r="67" spans="1:7" s="1" customFormat="1" ht="20.1" customHeight="1">
      <c r="A67" s="9"/>
      <c r="B67" s="16" t="s">
        <v>71</v>
      </c>
      <c r="C67" s="60"/>
      <c r="D67" s="27" t="s">
        <v>27</v>
      </c>
      <c r="E67" s="28"/>
      <c r="G67" s="3"/>
    </row>
    <row r="68" spans="1:5" s="1" customFormat="1" ht="20.1" customHeight="1">
      <c r="A68" s="9"/>
      <c r="B68" s="16"/>
      <c r="C68" s="60"/>
      <c r="D68" s="72" t="s">
        <v>72</v>
      </c>
      <c r="E68" s="68"/>
    </row>
    <row r="69" spans="1:5" s="1" customFormat="1" ht="20.1" customHeight="1">
      <c r="A69" s="9"/>
      <c r="B69" s="16"/>
      <c r="C69" s="60"/>
      <c r="D69" s="17" t="s">
        <v>73</v>
      </c>
      <c r="E69" s="68"/>
    </row>
    <row r="70" spans="1:5" s="1" customFormat="1" ht="20.1" customHeight="1">
      <c r="A70" s="9"/>
      <c r="B70" s="16"/>
      <c r="C70" s="60"/>
      <c r="D70" s="17" t="s">
        <v>74</v>
      </c>
      <c r="E70" s="68"/>
    </row>
    <row r="71" spans="1:7" s="1" customFormat="1" ht="20.1" customHeight="1">
      <c r="A71" s="9"/>
      <c r="B71" s="16" t="s">
        <v>75</v>
      </c>
      <c r="C71" s="60"/>
      <c r="D71" s="27" t="s">
        <v>27</v>
      </c>
      <c r="E71" s="28"/>
      <c r="G71" s="3"/>
    </row>
    <row r="72" spans="1:5" s="1" customFormat="1" ht="20.1" customHeight="1">
      <c r="A72" s="9"/>
      <c r="B72" s="16"/>
      <c r="C72" s="60"/>
      <c r="D72" s="72" t="s">
        <v>76</v>
      </c>
      <c r="E72" s="68"/>
    </row>
    <row r="73" spans="1:5" s="1" customFormat="1" ht="45">
      <c r="A73" s="9"/>
      <c r="B73" s="16"/>
      <c r="C73" s="60"/>
      <c r="D73" s="17" t="s">
        <v>77</v>
      </c>
      <c r="E73" s="68"/>
    </row>
    <row r="74" spans="1:5" s="1" customFormat="1" ht="20.1" customHeight="1">
      <c r="A74" s="9"/>
      <c r="B74" s="16"/>
      <c r="C74" s="60"/>
      <c r="D74" s="17" t="s">
        <v>78</v>
      </c>
      <c r="E74" s="68"/>
    </row>
    <row r="75" spans="1:5" s="1" customFormat="1" ht="20.1" customHeight="1">
      <c r="A75" s="9"/>
      <c r="B75" s="16"/>
      <c r="C75" s="60"/>
      <c r="D75" s="72" t="s">
        <v>79</v>
      </c>
      <c r="E75" s="68"/>
    </row>
    <row r="76" spans="1:5" s="1" customFormat="1" ht="20.1" customHeight="1">
      <c r="A76" s="9"/>
      <c r="B76" s="16"/>
      <c r="C76" s="60"/>
      <c r="D76" s="72" t="s">
        <v>80</v>
      </c>
      <c r="E76" s="68"/>
    </row>
    <row r="77" spans="1:7" s="1" customFormat="1" ht="20.1" customHeight="1">
      <c r="A77" s="9"/>
      <c r="B77" s="16" t="s">
        <v>81</v>
      </c>
      <c r="C77" s="60"/>
      <c r="D77" s="27" t="s">
        <v>27</v>
      </c>
      <c r="E77" s="28"/>
      <c r="G77" s="3"/>
    </row>
    <row r="78" spans="1:5" s="1" customFormat="1" ht="20.1" customHeight="1">
      <c r="A78" s="9"/>
      <c r="B78" s="16"/>
      <c r="C78" s="60"/>
      <c r="D78" s="72" t="s">
        <v>82</v>
      </c>
      <c r="E78" s="68"/>
    </row>
    <row r="79" spans="1:5" s="1" customFormat="1" ht="20.1" customHeight="1">
      <c r="A79" s="9"/>
      <c r="B79" s="16"/>
      <c r="C79" s="60"/>
      <c r="D79" s="17" t="s">
        <v>163</v>
      </c>
      <c r="E79" s="68"/>
    </row>
    <row r="80" spans="1:5" s="1" customFormat="1" ht="20.1" customHeight="1">
      <c r="A80" s="9"/>
      <c r="B80" s="16"/>
      <c r="C80" s="60"/>
      <c r="D80" s="72" t="s">
        <v>83</v>
      </c>
      <c r="E80" s="68"/>
    </row>
    <row r="81" spans="1:5" s="1" customFormat="1" ht="20.1" customHeight="1">
      <c r="A81" s="9"/>
      <c r="B81" s="16"/>
      <c r="C81" s="60"/>
      <c r="D81" s="72" t="s">
        <v>84</v>
      </c>
      <c r="E81" s="68"/>
    </row>
    <row r="82" spans="1:5" s="1" customFormat="1" ht="20.1" customHeight="1">
      <c r="A82" s="9"/>
      <c r="B82" s="16"/>
      <c r="C82" s="60"/>
      <c r="D82" s="72" t="s">
        <v>85</v>
      </c>
      <c r="E82" s="68"/>
    </row>
    <row r="83" spans="1:5" s="1" customFormat="1" ht="20.1" customHeight="1">
      <c r="A83" s="9"/>
      <c r="B83" s="16"/>
      <c r="C83" s="60"/>
      <c r="D83" s="72" t="s">
        <v>80</v>
      </c>
      <c r="E83" s="68"/>
    </row>
    <row r="84" spans="1:5" s="1" customFormat="1" ht="20.1" customHeight="1">
      <c r="A84" s="9"/>
      <c r="B84" s="16" t="s">
        <v>86</v>
      </c>
      <c r="C84" s="60"/>
      <c r="D84" s="17" t="s">
        <v>87</v>
      </c>
      <c r="E84" s="68"/>
    </row>
    <row r="85" spans="1:5" s="1" customFormat="1" ht="20.1" customHeight="1">
      <c r="A85" s="9"/>
      <c r="B85" s="16"/>
      <c r="C85" s="60"/>
      <c r="D85" s="17" t="s">
        <v>88</v>
      </c>
      <c r="E85" s="71"/>
    </row>
    <row r="86" spans="1:5" s="1" customFormat="1" ht="20.1" customHeight="1" thickBot="1">
      <c r="A86" s="9"/>
      <c r="B86" s="16"/>
      <c r="C86" s="60"/>
      <c r="D86" s="17" t="s">
        <v>89</v>
      </c>
      <c r="E86" s="71"/>
    </row>
    <row r="87" spans="1:7" ht="30" customHeight="1" thickBot="1" thickTop="1">
      <c r="A87" s="34" t="s">
        <v>90</v>
      </c>
      <c r="B87" s="35"/>
      <c r="C87" s="35"/>
      <c r="D87" s="35"/>
      <c r="E87" s="11"/>
      <c r="F87" s="61"/>
      <c r="G87" s="62"/>
    </row>
    <row r="88" spans="1:7" s="65" customFormat="1" ht="9.95" customHeight="1" thickBot="1" thickTop="1">
      <c r="A88" s="19"/>
      <c r="B88" s="20"/>
      <c r="C88" s="20"/>
      <c r="D88" s="20"/>
      <c r="E88" s="18"/>
      <c r="F88" s="63"/>
      <c r="G88" s="64"/>
    </row>
    <row r="89" spans="1:5" ht="30" customHeight="1" thickBot="1" thickTop="1">
      <c r="A89" s="36" t="s">
        <v>91</v>
      </c>
      <c r="B89" s="37"/>
      <c r="C89" s="37"/>
      <c r="D89" s="38"/>
      <c r="E89" s="5">
        <f>28*E87</f>
        <v>0</v>
      </c>
    </row>
    <row r="90" ht="50.1" customHeight="1" thickBot="1" thickTop="1"/>
    <row r="91" spans="1:5" ht="15.75" customHeight="1" thickTop="1">
      <c r="A91" s="39" t="s">
        <v>10</v>
      </c>
      <c r="B91" s="41" t="s">
        <v>11</v>
      </c>
      <c r="C91" s="6" t="s">
        <v>12</v>
      </c>
      <c r="D91" s="43" t="s">
        <v>13</v>
      </c>
      <c r="E91" s="45" t="s">
        <v>14</v>
      </c>
    </row>
    <row r="92" spans="1:5" ht="16.5" thickBot="1">
      <c r="A92" s="40"/>
      <c r="B92" s="42"/>
      <c r="C92" s="4" t="s">
        <v>15</v>
      </c>
      <c r="D92" s="44"/>
      <c r="E92" s="46"/>
    </row>
    <row r="93" spans="1:5" s="2" customFormat="1" ht="30" customHeight="1">
      <c r="A93" s="7">
        <v>2</v>
      </c>
      <c r="B93" s="13" t="s">
        <v>92</v>
      </c>
      <c r="C93" s="14">
        <v>183</v>
      </c>
      <c r="D93" s="15" t="s">
        <v>17</v>
      </c>
      <c r="E93" s="8"/>
    </row>
    <row r="94" spans="1:5" s="1" customFormat="1" ht="20.1" customHeight="1">
      <c r="A94" s="9"/>
      <c r="B94" s="16" t="s">
        <v>18</v>
      </c>
      <c r="C94" s="60"/>
      <c r="D94" s="26" t="s">
        <v>93</v>
      </c>
      <c r="E94" s="67"/>
    </row>
    <row r="95" spans="1:5" s="1" customFormat="1" ht="20.1" customHeight="1">
      <c r="A95" s="10"/>
      <c r="B95" s="16" t="s">
        <v>20</v>
      </c>
      <c r="C95" s="60"/>
      <c r="D95" s="17" t="s">
        <v>21</v>
      </c>
      <c r="E95" s="28"/>
    </row>
    <row r="96" spans="1:5" s="1" customFormat="1" ht="20.1" customHeight="1">
      <c r="A96" s="10"/>
      <c r="B96" s="16"/>
      <c r="C96" s="60"/>
      <c r="D96" s="17" t="s">
        <v>22</v>
      </c>
      <c r="E96" s="21"/>
    </row>
    <row r="97" spans="1:5" s="1" customFormat="1" ht="20.1" customHeight="1">
      <c r="A97" s="9"/>
      <c r="B97" s="16"/>
      <c r="C97" s="60"/>
      <c r="D97" s="17" t="s">
        <v>23</v>
      </c>
      <c r="E97" s="21"/>
    </row>
    <row r="98" spans="1:5" s="1" customFormat="1" ht="20.1" customHeight="1">
      <c r="A98" s="9"/>
      <c r="B98" s="16"/>
      <c r="C98" s="60"/>
      <c r="D98" s="17" t="s">
        <v>24</v>
      </c>
      <c r="E98" s="68"/>
    </row>
    <row r="99" spans="1:7" s="1" customFormat="1" ht="30" customHeight="1">
      <c r="A99" s="9"/>
      <c r="B99" s="16"/>
      <c r="C99" s="60"/>
      <c r="D99" s="17" t="s">
        <v>25</v>
      </c>
      <c r="E99" s="21"/>
      <c r="G99" s="3"/>
    </row>
    <row r="100" spans="1:7" s="1" customFormat="1" ht="20.1" customHeight="1">
      <c r="A100" s="9"/>
      <c r="B100" s="16" t="s">
        <v>26</v>
      </c>
      <c r="C100" s="60"/>
      <c r="D100" s="27" t="s">
        <v>27</v>
      </c>
      <c r="E100" s="28"/>
      <c r="G100" s="3"/>
    </row>
    <row r="101" spans="1:7" s="1" customFormat="1" ht="20.1" customHeight="1">
      <c r="A101" s="9"/>
      <c r="B101" s="16"/>
      <c r="C101" s="60"/>
      <c r="D101" s="27" t="s">
        <v>28</v>
      </c>
      <c r="E101" s="21"/>
      <c r="G101" s="3"/>
    </row>
    <row r="102" spans="1:5" s="1" customFormat="1" ht="20.1" customHeight="1">
      <c r="A102" s="9"/>
      <c r="B102" s="16"/>
      <c r="C102" s="60"/>
      <c r="D102" s="69" t="s">
        <v>29</v>
      </c>
      <c r="E102" s="21"/>
    </row>
    <row r="103" spans="1:5" s="1" customFormat="1" ht="20.1" customHeight="1">
      <c r="A103" s="9"/>
      <c r="B103" s="16"/>
      <c r="C103" s="60"/>
      <c r="D103" s="70" t="s">
        <v>30</v>
      </c>
      <c r="E103" s="21"/>
    </row>
    <row r="104" spans="1:5" s="1" customFormat="1" ht="20.1" customHeight="1">
      <c r="A104" s="9"/>
      <c r="B104" s="16"/>
      <c r="C104" s="60"/>
      <c r="D104" s="69" t="s">
        <v>31</v>
      </c>
      <c r="E104" s="68"/>
    </row>
    <row r="105" spans="1:5" s="1" customFormat="1" ht="20.1" customHeight="1">
      <c r="A105" s="9"/>
      <c r="B105" s="16"/>
      <c r="C105" s="60"/>
      <c r="D105" s="27" t="s">
        <v>32</v>
      </c>
      <c r="E105" s="68"/>
    </row>
    <row r="106" spans="1:5" s="1" customFormat="1" ht="20.1" customHeight="1">
      <c r="A106" s="9"/>
      <c r="B106" s="16"/>
      <c r="C106" s="60"/>
      <c r="D106" s="70" t="s">
        <v>33</v>
      </c>
      <c r="E106" s="68"/>
    </row>
    <row r="107" spans="1:5" s="1" customFormat="1" ht="20.1" customHeight="1">
      <c r="A107" s="9"/>
      <c r="B107" s="16"/>
      <c r="C107" s="60"/>
      <c r="D107" s="70" t="s">
        <v>34</v>
      </c>
      <c r="E107" s="68"/>
    </row>
    <row r="108" spans="1:5" s="1" customFormat="1" ht="20.1" customHeight="1">
      <c r="A108" s="9"/>
      <c r="B108" s="16"/>
      <c r="C108" s="60"/>
      <c r="D108" s="27" t="s">
        <v>35</v>
      </c>
      <c r="E108" s="68"/>
    </row>
    <row r="109" spans="1:5" s="1" customFormat="1" ht="20.1" customHeight="1">
      <c r="A109" s="9"/>
      <c r="B109" s="16"/>
      <c r="C109" s="60"/>
      <c r="D109" s="27" t="s">
        <v>36</v>
      </c>
      <c r="E109" s="68"/>
    </row>
    <row r="110" spans="1:5" s="1" customFormat="1" ht="20.1" customHeight="1">
      <c r="A110" s="9"/>
      <c r="B110" s="16"/>
      <c r="C110" s="60"/>
      <c r="D110" s="27" t="s">
        <v>37</v>
      </c>
      <c r="E110" s="68"/>
    </row>
    <row r="111" spans="1:5" s="1" customFormat="1" ht="20.1" customHeight="1">
      <c r="A111" s="9"/>
      <c r="B111" s="16"/>
      <c r="C111" s="60"/>
      <c r="D111" s="27" t="s">
        <v>38</v>
      </c>
      <c r="E111" s="68"/>
    </row>
    <row r="112" spans="1:5" s="1" customFormat="1" ht="20.1" customHeight="1">
      <c r="A112" s="9"/>
      <c r="B112" s="16"/>
      <c r="C112" s="60"/>
      <c r="D112" s="70" t="s">
        <v>39</v>
      </c>
      <c r="E112" s="68"/>
    </row>
    <row r="113" spans="1:5" s="1" customFormat="1" ht="20.1" customHeight="1">
      <c r="A113" s="9"/>
      <c r="B113" s="16"/>
      <c r="C113" s="60"/>
      <c r="D113" s="70" t="s">
        <v>40</v>
      </c>
      <c r="E113" s="68"/>
    </row>
    <row r="114" spans="1:5" s="1" customFormat="1" ht="20.1" customHeight="1">
      <c r="A114" s="9"/>
      <c r="B114" s="16"/>
      <c r="C114" s="60"/>
      <c r="D114" s="27" t="s">
        <v>41</v>
      </c>
      <c r="E114" s="68"/>
    </row>
    <row r="115" spans="1:5" s="1" customFormat="1" ht="20.1" customHeight="1">
      <c r="A115" s="9"/>
      <c r="B115" s="16"/>
      <c r="C115" s="60"/>
      <c r="D115" s="27" t="s">
        <v>42</v>
      </c>
      <c r="E115" s="68"/>
    </row>
    <row r="116" spans="1:5" s="1" customFormat="1" ht="20.1" customHeight="1">
      <c r="A116" s="9"/>
      <c r="B116" s="16"/>
      <c r="C116" s="60"/>
      <c r="D116" s="70" t="s">
        <v>43</v>
      </c>
      <c r="E116" s="68"/>
    </row>
    <row r="117" spans="1:7" s="1" customFormat="1" ht="20.1" customHeight="1">
      <c r="A117" s="9"/>
      <c r="B117" s="16" t="s">
        <v>44</v>
      </c>
      <c r="C117" s="60"/>
      <c r="D117" s="27" t="s">
        <v>27</v>
      </c>
      <c r="E117" s="28"/>
      <c r="G117" s="3"/>
    </row>
    <row r="118" spans="1:5" s="1" customFormat="1" ht="20.1" customHeight="1">
      <c r="A118" s="9"/>
      <c r="B118" s="16"/>
      <c r="C118" s="60"/>
      <c r="D118" s="70" t="s">
        <v>45</v>
      </c>
      <c r="E118" s="68"/>
    </row>
    <row r="119" spans="1:5" s="1" customFormat="1" ht="20.1" customHeight="1">
      <c r="A119" s="9"/>
      <c r="B119" s="16"/>
      <c r="C119" s="60"/>
      <c r="D119" s="70" t="s">
        <v>46</v>
      </c>
      <c r="E119" s="68"/>
    </row>
    <row r="120" spans="1:7" s="1" customFormat="1" ht="20.1" customHeight="1">
      <c r="A120" s="9"/>
      <c r="B120" s="16" t="s">
        <v>47</v>
      </c>
      <c r="C120" s="60"/>
      <c r="D120" s="27" t="s">
        <v>27</v>
      </c>
      <c r="E120" s="28"/>
      <c r="G120" s="3"/>
    </row>
    <row r="121" spans="1:5" s="1" customFormat="1" ht="20.1" customHeight="1">
      <c r="A121" s="9"/>
      <c r="B121" s="16"/>
      <c r="C121" s="60"/>
      <c r="D121" s="70" t="s">
        <v>48</v>
      </c>
      <c r="E121" s="68"/>
    </row>
    <row r="122" spans="1:7" s="1" customFormat="1" ht="20.1" customHeight="1">
      <c r="A122" s="9"/>
      <c r="B122" s="16" t="s">
        <v>49</v>
      </c>
      <c r="C122" s="60"/>
      <c r="D122" s="27" t="s">
        <v>27</v>
      </c>
      <c r="E122" s="28"/>
      <c r="G122" s="3"/>
    </row>
    <row r="123" spans="1:5" s="1" customFormat="1" ht="20.1" customHeight="1">
      <c r="A123" s="9"/>
      <c r="B123" s="16"/>
      <c r="C123" s="60"/>
      <c r="D123" s="27" t="s">
        <v>50</v>
      </c>
      <c r="E123" s="68"/>
    </row>
    <row r="124" spans="1:5" s="1" customFormat="1" ht="20.1" customHeight="1">
      <c r="A124" s="9"/>
      <c r="B124" s="16"/>
      <c r="C124" s="60"/>
      <c r="D124" s="27" t="s">
        <v>51</v>
      </c>
      <c r="E124" s="68"/>
    </row>
    <row r="125" spans="1:5" s="1" customFormat="1" ht="20.1" customHeight="1">
      <c r="A125" s="9"/>
      <c r="B125" s="16"/>
      <c r="C125" s="60"/>
      <c r="D125" s="70" t="s">
        <v>52</v>
      </c>
      <c r="E125" s="68"/>
    </row>
    <row r="126" spans="1:5" s="1" customFormat="1" ht="20.1" customHeight="1">
      <c r="A126" s="9"/>
      <c r="B126" s="16"/>
      <c r="C126" s="60"/>
      <c r="D126" s="70" t="s">
        <v>53</v>
      </c>
      <c r="E126" s="68"/>
    </row>
    <row r="127" spans="1:5" s="1" customFormat="1" ht="20.1" customHeight="1">
      <c r="A127" s="9"/>
      <c r="B127" s="16"/>
      <c r="C127" s="60"/>
      <c r="D127" s="69" t="s">
        <v>54</v>
      </c>
      <c r="E127" s="68"/>
    </row>
    <row r="128" spans="1:5" s="1" customFormat="1" ht="20.1" customHeight="1">
      <c r="A128" s="9"/>
      <c r="B128" s="16"/>
      <c r="C128" s="60"/>
      <c r="D128" s="69" t="s">
        <v>55</v>
      </c>
      <c r="E128" s="68"/>
    </row>
    <row r="129" spans="1:7" s="1" customFormat="1" ht="20.1" customHeight="1">
      <c r="A129" s="9"/>
      <c r="B129" s="16" t="s">
        <v>56</v>
      </c>
      <c r="C129" s="60"/>
      <c r="D129" s="27" t="s">
        <v>27</v>
      </c>
      <c r="E129" s="28"/>
      <c r="G129" s="3"/>
    </row>
    <row r="130" spans="1:5" s="1" customFormat="1" ht="20.1" customHeight="1">
      <c r="A130" s="9"/>
      <c r="B130" s="16"/>
      <c r="C130" s="60"/>
      <c r="D130" s="70" t="s">
        <v>57</v>
      </c>
      <c r="E130" s="68"/>
    </row>
    <row r="131" spans="1:5" s="1" customFormat="1" ht="20.1" customHeight="1">
      <c r="A131" s="9"/>
      <c r="B131" s="16"/>
      <c r="C131" s="60"/>
      <c r="D131" s="27" t="s">
        <v>58</v>
      </c>
      <c r="E131" s="68"/>
    </row>
    <row r="132" spans="1:5" s="1" customFormat="1" ht="20.1" customHeight="1">
      <c r="A132" s="9"/>
      <c r="B132" s="16"/>
      <c r="C132" s="60"/>
      <c r="D132" s="27" t="s">
        <v>59</v>
      </c>
      <c r="E132" s="68"/>
    </row>
    <row r="133" spans="1:5" s="1" customFormat="1" ht="20.1" customHeight="1">
      <c r="A133" s="9"/>
      <c r="B133" s="16"/>
      <c r="C133" s="60"/>
      <c r="D133" s="27" t="s">
        <v>60</v>
      </c>
      <c r="E133" s="68"/>
    </row>
    <row r="134" spans="1:5" s="1" customFormat="1" ht="20.1" customHeight="1">
      <c r="A134" s="9"/>
      <c r="B134" s="16"/>
      <c r="C134" s="60"/>
      <c r="D134" s="70" t="s">
        <v>61</v>
      </c>
      <c r="E134" s="68"/>
    </row>
    <row r="135" spans="1:7" s="1" customFormat="1" ht="20.1" customHeight="1">
      <c r="A135" s="9"/>
      <c r="B135" s="16" t="s">
        <v>62</v>
      </c>
      <c r="C135" s="60"/>
      <c r="D135" s="27" t="s">
        <v>27</v>
      </c>
      <c r="E135" s="28"/>
      <c r="G135" s="3"/>
    </row>
    <row r="136" spans="1:5" s="1" customFormat="1" ht="20.1" customHeight="1">
      <c r="A136" s="9"/>
      <c r="B136" s="16"/>
      <c r="C136" s="60"/>
      <c r="D136" s="27" t="s">
        <v>63</v>
      </c>
      <c r="E136" s="68"/>
    </row>
    <row r="137" spans="1:5" s="1" customFormat="1" ht="20.1" customHeight="1">
      <c r="A137" s="9"/>
      <c r="B137" s="16"/>
      <c r="C137" s="60"/>
      <c r="D137" s="70" t="s">
        <v>64</v>
      </c>
      <c r="E137" s="68"/>
    </row>
    <row r="138" spans="1:5" s="1" customFormat="1" ht="20.1" customHeight="1">
      <c r="A138" s="9"/>
      <c r="B138" s="16"/>
      <c r="C138" s="60"/>
      <c r="D138" s="69" t="s">
        <v>65</v>
      </c>
      <c r="E138" s="68"/>
    </row>
    <row r="139" spans="1:5" s="1" customFormat="1" ht="20.1" customHeight="1">
      <c r="A139" s="9"/>
      <c r="B139" s="16"/>
      <c r="C139" s="60"/>
      <c r="D139" s="27" t="s">
        <v>66</v>
      </c>
      <c r="E139" s="68"/>
    </row>
    <row r="140" spans="1:5" s="1" customFormat="1" ht="20.1" customHeight="1">
      <c r="A140" s="9"/>
      <c r="B140" s="16"/>
      <c r="C140" s="60"/>
      <c r="D140" s="70" t="s">
        <v>67</v>
      </c>
      <c r="E140" s="68"/>
    </row>
    <row r="141" spans="1:5" s="1" customFormat="1" ht="20.1" customHeight="1">
      <c r="A141" s="9"/>
      <c r="B141" s="16"/>
      <c r="C141" s="60"/>
      <c r="D141" s="70" t="s">
        <v>68</v>
      </c>
      <c r="E141" s="68"/>
    </row>
    <row r="142" spans="1:5" s="1" customFormat="1" ht="20.1" customHeight="1">
      <c r="A142" s="9"/>
      <c r="B142" s="16"/>
      <c r="C142" s="60"/>
      <c r="D142" s="70" t="s">
        <v>69</v>
      </c>
      <c r="E142" s="68"/>
    </row>
    <row r="143" spans="1:5" s="1" customFormat="1" ht="20.1" customHeight="1">
      <c r="A143" s="9"/>
      <c r="B143" s="16"/>
      <c r="C143" s="60"/>
      <c r="D143" s="70" t="s">
        <v>70</v>
      </c>
      <c r="E143" s="68"/>
    </row>
    <row r="144" spans="1:7" s="1" customFormat="1" ht="20.1" customHeight="1">
      <c r="A144" s="9"/>
      <c r="B144" s="16" t="s">
        <v>71</v>
      </c>
      <c r="C144" s="60"/>
      <c r="D144" s="27" t="s">
        <v>27</v>
      </c>
      <c r="E144" s="28"/>
      <c r="G144" s="3"/>
    </row>
    <row r="145" spans="1:5" s="1" customFormat="1" ht="20.1" customHeight="1">
      <c r="A145" s="9"/>
      <c r="B145" s="16"/>
      <c r="C145" s="60"/>
      <c r="D145" s="72" t="s">
        <v>72</v>
      </c>
      <c r="E145" s="68"/>
    </row>
    <row r="146" spans="1:5" s="1" customFormat="1" ht="20.1" customHeight="1">
      <c r="A146" s="9"/>
      <c r="B146" s="16"/>
      <c r="C146" s="60"/>
      <c r="D146" s="17" t="s">
        <v>73</v>
      </c>
      <c r="E146" s="68"/>
    </row>
    <row r="147" spans="1:5" s="1" customFormat="1" ht="20.1" customHeight="1">
      <c r="A147" s="9"/>
      <c r="B147" s="16"/>
      <c r="C147" s="60"/>
      <c r="D147" s="17" t="s">
        <v>74</v>
      </c>
      <c r="E147" s="68"/>
    </row>
    <row r="148" spans="1:7" s="1" customFormat="1" ht="20.1" customHeight="1">
      <c r="A148" s="9"/>
      <c r="B148" s="16" t="s">
        <v>75</v>
      </c>
      <c r="C148" s="60"/>
      <c r="D148" s="27" t="s">
        <v>27</v>
      </c>
      <c r="E148" s="28"/>
      <c r="G148" s="3"/>
    </row>
    <row r="149" spans="1:5" s="1" customFormat="1" ht="20.1" customHeight="1">
      <c r="A149" s="9"/>
      <c r="B149" s="16"/>
      <c r="C149" s="60"/>
      <c r="D149" s="72" t="s">
        <v>76</v>
      </c>
      <c r="E149" s="68"/>
    </row>
    <row r="150" spans="1:5" s="1" customFormat="1" ht="45">
      <c r="A150" s="9"/>
      <c r="B150" s="16"/>
      <c r="C150" s="60"/>
      <c r="D150" s="17" t="s">
        <v>77</v>
      </c>
      <c r="E150" s="68"/>
    </row>
    <row r="151" spans="1:5" s="1" customFormat="1" ht="20.1" customHeight="1">
      <c r="A151" s="9"/>
      <c r="B151" s="16"/>
      <c r="C151" s="60"/>
      <c r="D151" s="17" t="s">
        <v>78</v>
      </c>
      <c r="E151" s="68"/>
    </row>
    <row r="152" spans="1:5" s="1" customFormat="1" ht="20.1" customHeight="1">
      <c r="A152" s="9"/>
      <c r="B152" s="16"/>
      <c r="C152" s="60"/>
      <c r="D152" s="72" t="s">
        <v>79</v>
      </c>
      <c r="E152" s="68"/>
    </row>
    <row r="153" spans="1:5" s="1" customFormat="1" ht="20.1" customHeight="1">
      <c r="A153" s="9"/>
      <c r="B153" s="16"/>
      <c r="C153" s="60"/>
      <c r="D153" s="72" t="s">
        <v>80</v>
      </c>
      <c r="E153" s="68"/>
    </row>
    <row r="154" spans="1:7" s="1" customFormat="1" ht="20.1" customHeight="1">
      <c r="A154" s="9"/>
      <c r="B154" s="16" t="s">
        <v>81</v>
      </c>
      <c r="C154" s="60"/>
      <c r="D154" s="27" t="s">
        <v>27</v>
      </c>
      <c r="E154" s="28"/>
      <c r="G154" s="3"/>
    </row>
    <row r="155" spans="1:5" s="1" customFormat="1" ht="20.1" customHeight="1">
      <c r="A155" s="9"/>
      <c r="B155" s="16"/>
      <c r="C155" s="60"/>
      <c r="D155" s="72" t="s">
        <v>82</v>
      </c>
      <c r="E155" s="68"/>
    </row>
    <row r="156" spans="1:5" s="1" customFormat="1" ht="20.1" customHeight="1">
      <c r="A156" s="9"/>
      <c r="B156" s="16"/>
      <c r="C156" s="60"/>
      <c r="D156" s="17" t="s">
        <v>163</v>
      </c>
      <c r="E156" s="68"/>
    </row>
    <row r="157" spans="1:5" s="1" customFormat="1" ht="20.1" customHeight="1">
      <c r="A157" s="9"/>
      <c r="B157" s="16"/>
      <c r="C157" s="60"/>
      <c r="D157" s="72" t="s">
        <v>83</v>
      </c>
      <c r="E157" s="68"/>
    </row>
    <row r="158" spans="1:5" s="1" customFormat="1" ht="20.1" customHeight="1">
      <c r="A158" s="9"/>
      <c r="B158" s="16"/>
      <c r="C158" s="60"/>
      <c r="D158" s="72" t="s">
        <v>84</v>
      </c>
      <c r="E158" s="68"/>
    </row>
    <row r="159" spans="1:5" s="1" customFormat="1" ht="20.1" customHeight="1">
      <c r="A159" s="9"/>
      <c r="B159" s="16"/>
      <c r="C159" s="60"/>
      <c r="D159" s="72" t="s">
        <v>85</v>
      </c>
      <c r="E159" s="68"/>
    </row>
    <row r="160" spans="1:5" s="1" customFormat="1" ht="20.1" customHeight="1">
      <c r="A160" s="9"/>
      <c r="B160" s="16"/>
      <c r="C160" s="60"/>
      <c r="D160" s="72" t="s">
        <v>80</v>
      </c>
      <c r="E160" s="68"/>
    </row>
    <row r="161" spans="1:5" s="1" customFormat="1" ht="20.1" customHeight="1">
      <c r="A161" s="9"/>
      <c r="B161" s="16" t="s">
        <v>86</v>
      </c>
      <c r="C161" s="60"/>
      <c r="D161" s="17" t="s">
        <v>87</v>
      </c>
      <c r="E161" s="68"/>
    </row>
    <row r="162" spans="1:5" s="1" customFormat="1" ht="20.1" customHeight="1">
      <c r="A162" s="9"/>
      <c r="B162" s="16"/>
      <c r="C162" s="60"/>
      <c r="D162" s="17" t="s">
        <v>88</v>
      </c>
      <c r="E162" s="68"/>
    </row>
    <row r="163" spans="1:5" s="1" customFormat="1" ht="20.1" customHeight="1" thickBot="1">
      <c r="A163" s="9"/>
      <c r="B163" s="16"/>
      <c r="C163" s="60"/>
      <c r="D163" s="17" t="s">
        <v>89</v>
      </c>
      <c r="E163" s="71"/>
    </row>
    <row r="164" spans="1:7" ht="30" customHeight="1" thickBot="1" thickTop="1">
      <c r="A164" s="34" t="s">
        <v>94</v>
      </c>
      <c r="B164" s="35"/>
      <c r="C164" s="35"/>
      <c r="D164" s="35"/>
      <c r="E164" s="11"/>
      <c r="F164" s="61"/>
      <c r="G164" s="62"/>
    </row>
    <row r="165" spans="1:7" s="65" customFormat="1" ht="9.95" customHeight="1" thickBot="1" thickTop="1">
      <c r="A165" s="19"/>
      <c r="B165" s="20"/>
      <c r="C165" s="20"/>
      <c r="D165" s="20"/>
      <c r="E165" s="18"/>
      <c r="F165" s="63"/>
      <c r="G165" s="64"/>
    </row>
    <row r="166" spans="1:5" ht="30" customHeight="1" thickBot="1" thickTop="1">
      <c r="A166" s="36" t="s">
        <v>95</v>
      </c>
      <c r="B166" s="37"/>
      <c r="C166" s="37"/>
      <c r="D166" s="38"/>
      <c r="E166" s="5">
        <f>183*E164</f>
        <v>0</v>
      </c>
    </row>
    <row r="167" ht="50.1" customHeight="1" thickBot="1" thickTop="1"/>
    <row r="168" spans="1:5" ht="15.75" customHeight="1" thickTop="1">
      <c r="A168" s="39" t="s">
        <v>10</v>
      </c>
      <c r="B168" s="41" t="s">
        <v>11</v>
      </c>
      <c r="C168" s="6" t="s">
        <v>12</v>
      </c>
      <c r="D168" s="43" t="s">
        <v>13</v>
      </c>
      <c r="E168" s="45" t="s">
        <v>14</v>
      </c>
    </row>
    <row r="169" spans="1:5" ht="16.5" thickBot="1">
      <c r="A169" s="40"/>
      <c r="B169" s="42"/>
      <c r="C169" s="4" t="s">
        <v>15</v>
      </c>
      <c r="D169" s="44"/>
      <c r="E169" s="46"/>
    </row>
    <row r="170" spans="1:5" s="2" customFormat="1" ht="30" customHeight="1">
      <c r="A170" s="7">
        <v>3</v>
      </c>
      <c r="B170" s="13" t="s">
        <v>96</v>
      </c>
      <c r="C170" s="79">
        <v>12</v>
      </c>
      <c r="D170" s="15" t="s">
        <v>17</v>
      </c>
      <c r="E170" s="8"/>
    </row>
    <row r="171" spans="1:5" s="1" customFormat="1" ht="20.1" customHeight="1">
      <c r="A171" s="9"/>
      <c r="B171" s="16" t="s">
        <v>18</v>
      </c>
      <c r="C171" s="60"/>
      <c r="D171" s="22" t="s">
        <v>19</v>
      </c>
      <c r="E171" s="67"/>
    </row>
    <row r="172" spans="1:5" s="1" customFormat="1" ht="20.1" customHeight="1">
      <c r="A172" s="10"/>
      <c r="B172" s="16" t="s">
        <v>20</v>
      </c>
      <c r="C172" s="60"/>
      <c r="D172" s="17" t="s">
        <v>21</v>
      </c>
      <c r="E172" s="29"/>
    </row>
    <row r="173" spans="1:5" s="1" customFormat="1" ht="20.1" customHeight="1">
      <c r="A173" s="10"/>
      <c r="B173" s="16"/>
      <c r="C173" s="60"/>
      <c r="D173" s="17" t="s">
        <v>22</v>
      </c>
      <c r="E173" s="21"/>
    </row>
    <row r="174" spans="1:5" s="1" customFormat="1" ht="20.1" customHeight="1">
      <c r="A174" s="9"/>
      <c r="B174" s="16"/>
      <c r="C174" s="60"/>
      <c r="D174" s="17" t="s">
        <v>97</v>
      </c>
      <c r="E174" s="21"/>
    </row>
    <row r="175" spans="1:5" s="1" customFormat="1" ht="20.1" customHeight="1">
      <c r="A175" s="9"/>
      <c r="B175" s="16"/>
      <c r="C175" s="60"/>
      <c r="D175" s="17" t="s">
        <v>24</v>
      </c>
      <c r="E175" s="68"/>
    </row>
    <row r="176" spans="1:7" s="1" customFormat="1" ht="30">
      <c r="A176" s="9"/>
      <c r="B176" s="16"/>
      <c r="C176" s="60"/>
      <c r="D176" s="17" t="s">
        <v>98</v>
      </c>
      <c r="E176" s="21"/>
      <c r="G176" s="3"/>
    </row>
    <row r="177" spans="1:7" s="1" customFormat="1" ht="20.1" customHeight="1">
      <c r="A177" s="9"/>
      <c r="B177" s="16" t="s">
        <v>26</v>
      </c>
      <c r="C177" s="60"/>
      <c r="D177" s="27" t="s">
        <v>27</v>
      </c>
      <c r="E177" s="28"/>
      <c r="G177" s="3"/>
    </row>
    <row r="178" spans="1:7" s="1" customFormat="1" ht="20.1" customHeight="1">
      <c r="A178" s="9"/>
      <c r="B178" s="16"/>
      <c r="C178" s="60"/>
      <c r="D178" s="27" t="s">
        <v>28</v>
      </c>
      <c r="E178" s="21"/>
      <c r="G178" s="3"/>
    </row>
    <row r="179" spans="1:5" s="1" customFormat="1" ht="20.1" customHeight="1">
      <c r="A179" s="9"/>
      <c r="B179" s="16"/>
      <c r="C179" s="60"/>
      <c r="D179" s="69" t="s">
        <v>29</v>
      </c>
      <c r="E179" s="21"/>
    </row>
    <row r="180" spans="1:5" s="1" customFormat="1" ht="20.1" customHeight="1">
      <c r="A180" s="9"/>
      <c r="B180" s="16"/>
      <c r="C180" s="60"/>
      <c r="D180" s="70" t="s">
        <v>30</v>
      </c>
      <c r="E180" s="21"/>
    </row>
    <row r="181" spans="1:5" s="1" customFormat="1" ht="20.1" customHeight="1">
      <c r="A181" s="9"/>
      <c r="B181" s="16"/>
      <c r="C181" s="60"/>
      <c r="D181" s="69" t="s">
        <v>31</v>
      </c>
      <c r="E181" s="68"/>
    </row>
    <row r="182" spans="1:5" s="1" customFormat="1" ht="20.1" customHeight="1">
      <c r="A182" s="9"/>
      <c r="B182" s="16"/>
      <c r="C182" s="60"/>
      <c r="D182" s="27" t="s">
        <v>32</v>
      </c>
      <c r="E182" s="68"/>
    </row>
    <row r="183" spans="1:5" s="1" customFormat="1" ht="20.1" customHeight="1">
      <c r="A183" s="9"/>
      <c r="B183" s="16"/>
      <c r="C183" s="60"/>
      <c r="D183" s="70" t="s">
        <v>33</v>
      </c>
      <c r="E183" s="68"/>
    </row>
    <row r="184" spans="1:5" s="1" customFormat="1" ht="20.1" customHeight="1">
      <c r="A184" s="9"/>
      <c r="B184" s="16"/>
      <c r="C184" s="60"/>
      <c r="D184" s="70" t="s">
        <v>34</v>
      </c>
      <c r="E184" s="68"/>
    </row>
    <row r="185" spans="1:5" s="1" customFormat="1" ht="20.1" customHeight="1">
      <c r="A185" s="9"/>
      <c r="B185" s="16"/>
      <c r="C185" s="60"/>
      <c r="D185" s="27" t="s">
        <v>35</v>
      </c>
      <c r="E185" s="68"/>
    </row>
    <row r="186" spans="1:5" s="1" customFormat="1" ht="20.1" customHeight="1">
      <c r="A186" s="9"/>
      <c r="B186" s="16"/>
      <c r="C186" s="60"/>
      <c r="D186" s="27" t="s">
        <v>36</v>
      </c>
      <c r="E186" s="68"/>
    </row>
    <row r="187" spans="1:5" s="1" customFormat="1" ht="20.1" customHeight="1">
      <c r="A187" s="9"/>
      <c r="B187" s="16"/>
      <c r="C187" s="60"/>
      <c r="D187" s="27" t="s">
        <v>37</v>
      </c>
      <c r="E187" s="68"/>
    </row>
    <row r="188" spans="1:5" s="1" customFormat="1" ht="20.1" customHeight="1">
      <c r="A188" s="9"/>
      <c r="B188" s="16"/>
      <c r="C188" s="60"/>
      <c r="D188" s="27" t="s">
        <v>38</v>
      </c>
      <c r="E188" s="68"/>
    </row>
    <row r="189" spans="1:5" s="1" customFormat="1" ht="20.1" customHeight="1">
      <c r="A189" s="9"/>
      <c r="B189" s="16"/>
      <c r="C189" s="60"/>
      <c r="D189" s="70" t="s">
        <v>39</v>
      </c>
      <c r="E189" s="68"/>
    </row>
    <row r="190" spans="1:5" s="1" customFormat="1" ht="20.1" customHeight="1">
      <c r="A190" s="9"/>
      <c r="B190" s="16"/>
      <c r="C190" s="60"/>
      <c r="D190" s="70" t="s">
        <v>40</v>
      </c>
      <c r="E190" s="68"/>
    </row>
    <row r="191" spans="1:5" s="1" customFormat="1" ht="20.1" customHeight="1">
      <c r="A191" s="9"/>
      <c r="B191" s="16"/>
      <c r="C191" s="60"/>
      <c r="D191" s="27" t="s">
        <v>41</v>
      </c>
      <c r="E191" s="68"/>
    </row>
    <row r="192" spans="1:5" s="1" customFormat="1" ht="20.1" customHeight="1">
      <c r="A192" s="9"/>
      <c r="B192" s="16"/>
      <c r="C192" s="60"/>
      <c r="D192" s="27" t="s">
        <v>42</v>
      </c>
      <c r="E192" s="68"/>
    </row>
    <row r="193" spans="1:5" s="1" customFormat="1" ht="20.1" customHeight="1">
      <c r="A193" s="9"/>
      <c r="B193" s="16"/>
      <c r="C193" s="60"/>
      <c r="D193" s="70" t="s">
        <v>43</v>
      </c>
      <c r="E193" s="68"/>
    </row>
    <row r="194" spans="1:7" s="1" customFormat="1" ht="20.1" customHeight="1">
      <c r="A194" s="9"/>
      <c r="B194" s="16" t="s">
        <v>44</v>
      </c>
      <c r="C194" s="60"/>
      <c r="D194" s="27" t="s">
        <v>27</v>
      </c>
      <c r="E194" s="28"/>
      <c r="G194" s="3"/>
    </row>
    <row r="195" spans="1:5" s="1" customFormat="1" ht="20.1" customHeight="1">
      <c r="A195" s="9"/>
      <c r="B195" s="16"/>
      <c r="C195" s="60"/>
      <c r="D195" s="70" t="s">
        <v>99</v>
      </c>
      <c r="E195" s="68"/>
    </row>
    <row r="196" spans="1:5" s="1" customFormat="1" ht="20.1" customHeight="1">
      <c r="A196" s="9"/>
      <c r="B196" s="16"/>
      <c r="C196" s="60"/>
      <c r="D196" s="72" t="s">
        <v>100</v>
      </c>
      <c r="E196" s="68"/>
    </row>
    <row r="197" spans="1:5" s="1" customFormat="1" ht="20.1" customHeight="1">
      <c r="A197" s="9"/>
      <c r="B197" s="16"/>
      <c r="C197" s="60"/>
      <c r="D197" s="73" t="s">
        <v>101</v>
      </c>
      <c r="E197" s="68"/>
    </row>
    <row r="198" spans="1:5" s="1" customFormat="1" ht="20.1" customHeight="1">
      <c r="A198" s="9"/>
      <c r="B198" s="16"/>
      <c r="C198" s="60"/>
      <c r="D198" s="72" t="s">
        <v>161</v>
      </c>
      <c r="E198" s="68"/>
    </row>
    <row r="199" spans="1:5" s="1" customFormat="1" ht="20.1" customHeight="1">
      <c r="A199" s="9"/>
      <c r="B199" s="16"/>
      <c r="C199" s="60"/>
      <c r="D199" s="70" t="s">
        <v>46</v>
      </c>
      <c r="E199" s="68"/>
    </row>
    <row r="200" spans="1:7" s="1" customFormat="1" ht="20.1" customHeight="1">
      <c r="A200" s="9"/>
      <c r="B200" s="16" t="s">
        <v>47</v>
      </c>
      <c r="C200" s="60"/>
      <c r="D200" s="27" t="s">
        <v>27</v>
      </c>
      <c r="E200" s="28"/>
      <c r="G200" s="3"/>
    </row>
    <row r="201" spans="1:5" s="1" customFormat="1" ht="20.1" customHeight="1">
      <c r="A201" s="9"/>
      <c r="B201" s="16"/>
      <c r="C201" s="60"/>
      <c r="D201" s="70" t="s">
        <v>102</v>
      </c>
      <c r="E201" s="68"/>
    </row>
    <row r="202" spans="1:7" s="1" customFormat="1" ht="20.1" customHeight="1">
      <c r="A202" s="9"/>
      <c r="B202" s="16" t="s">
        <v>49</v>
      </c>
      <c r="C202" s="60"/>
      <c r="D202" s="27" t="s">
        <v>27</v>
      </c>
      <c r="E202" s="28"/>
      <c r="G202" s="3"/>
    </row>
    <row r="203" spans="1:5" s="1" customFormat="1" ht="20.1" customHeight="1">
      <c r="A203" s="9"/>
      <c r="B203" s="16"/>
      <c r="C203" s="60"/>
      <c r="D203" s="27" t="s">
        <v>50</v>
      </c>
      <c r="E203" s="68"/>
    </row>
    <row r="204" spans="1:5" s="1" customFormat="1" ht="20.1" customHeight="1">
      <c r="A204" s="9"/>
      <c r="B204" s="16"/>
      <c r="C204" s="60"/>
      <c r="D204" s="27" t="s">
        <v>51</v>
      </c>
      <c r="E204" s="68"/>
    </row>
    <row r="205" spans="1:5" s="1" customFormat="1" ht="20.1" customHeight="1">
      <c r="A205" s="9"/>
      <c r="B205" s="16"/>
      <c r="C205" s="60"/>
      <c r="D205" s="70" t="s">
        <v>52</v>
      </c>
      <c r="E205" s="68"/>
    </row>
    <row r="206" spans="1:5" s="1" customFormat="1" ht="20.1" customHeight="1">
      <c r="A206" s="9"/>
      <c r="B206" s="16"/>
      <c r="C206" s="60"/>
      <c r="D206" s="70" t="s">
        <v>53</v>
      </c>
      <c r="E206" s="68"/>
    </row>
    <row r="207" spans="1:5" s="1" customFormat="1" ht="20.1" customHeight="1">
      <c r="A207" s="9"/>
      <c r="B207" s="16"/>
      <c r="C207" s="60"/>
      <c r="D207" s="69" t="s">
        <v>54</v>
      </c>
      <c r="E207" s="68"/>
    </row>
    <row r="208" spans="1:5" s="1" customFormat="1" ht="20.1" customHeight="1">
      <c r="A208" s="9"/>
      <c r="B208" s="16"/>
      <c r="C208" s="60"/>
      <c r="D208" s="69" t="s">
        <v>55</v>
      </c>
      <c r="E208" s="68"/>
    </row>
    <row r="209" spans="1:7" s="1" customFormat="1" ht="20.1" customHeight="1">
      <c r="A209" s="9"/>
      <c r="B209" s="16" t="s">
        <v>56</v>
      </c>
      <c r="C209" s="60"/>
      <c r="D209" s="27" t="s">
        <v>27</v>
      </c>
      <c r="E209" s="28"/>
      <c r="G209" s="3"/>
    </row>
    <row r="210" spans="1:5" s="1" customFormat="1" ht="20.1" customHeight="1">
      <c r="A210" s="9"/>
      <c r="B210" s="16"/>
      <c r="C210" s="60"/>
      <c r="D210" s="70" t="s">
        <v>57</v>
      </c>
      <c r="E210" s="68"/>
    </row>
    <row r="211" spans="1:5" s="1" customFormat="1" ht="20.1" customHeight="1">
      <c r="A211" s="9"/>
      <c r="B211" s="16"/>
      <c r="C211" s="60"/>
      <c r="D211" s="27" t="s">
        <v>103</v>
      </c>
      <c r="E211" s="68"/>
    </row>
    <row r="212" spans="1:5" s="1" customFormat="1" ht="20.1" customHeight="1">
      <c r="A212" s="9"/>
      <c r="B212" s="16"/>
      <c r="C212" s="60"/>
      <c r="D212" s="27" t="s">
        <v>59</v>
      </c>
      <c r="E212" s="68"/>
    </row>
    <row r="213" spans="1:5" s="1" customFormat="1" ht="20.1" customHeight="1">
      <c r="A213" s="9"/>
      <c r="B213" s="16"/>
      <c r="C213" s="60"/>
      <c r="D213" s="27" t="s">
        <v>60</v>
      </c>
      <c r="E213" s="68"/>
    </row>
    <row r="214" spans="1:5" s="1" customFormat="1" ht="20.1" customHeight="1">
      <c r="A214" s="9"/>
      <c r="B214" s="16"/>
      <c r="C214" s="60"/>
      <c r="D214" s="70" t="s">
        <v>61</v>
      </c>
      <c r="E214" s="68"/>
    </row>
    <row r="215" spans="1:7" s="1" customFormat="1" ht="20.1" customHeight="1">
      <c r="A215" s="9"/>
      <c r="B215" s="16" t="s">
        <v>62</v>
      </c>
      <c r="C215" s="60"/>
      <c r="D215" s="27" t="s">
        <v>27</v>
      </c>
      <c r="E215" s="28"/>
      <c r="G215" s="3"/>
    </row>
    <row r="216" spans="1:5" s="1" customFormat="1" ht="20.1" customHeight="1">
      <c r="A216" s="9"/>
      <c r="B216" s="16"/>
      <c r="C216" s="60"/>
      <c r="D216" s="27" t="s">
        <v>63</v>
      </c>
      <c r="E216" s="68"/>
    </row>
    <row r="217" spans="1:5" s="1" customFormat="1" ht="20.1" customHeight="1">
      <c r="A217" s="9"/>
      <c r="B217" s="16"/>
      <c r="C217" s="60"/>
      <c r="D217" s="70" t="s">
        <v>64</v>
      </c>
      <c r="E217" s="68"/>
    </row>
    <row r="218" spans="1:5" s="1" customFormat="1" ht="20.1" customHeight="1">
      <c r="A218" s="9"/>
      <c r="B218" s="16"/>
      <c r="C218" s="60"/>
      <c r="D218" s="69" t="s">
        <v>65</v>
      </c>
      <c r="E218" s="68"/>
    </row>
    <row r="219" spans="1:5" s="1" customFormat="1" ht="20.1" customHeight="1">
      <c r="A219" s="9"/>
      <c r="B219" s="16"/>
      <c r="C219" s="60"/>
      <c r="D219" s="27" t="s">
        <v>66</v>
      </c>
      <c r="E219" s="68"/>
    </row>
    <row r="220" spans="1:5" s="1" customFormat="1" ht="20.1" customHeight="1">
      <c r="A220" s="9"/>
      <c r="B220" s="16"/>
      <c r="C220" s="60"/>
      <c r="D220" s="70" t="s">
        <v>67</v>
      </c>
      <c r="E220" s="68"/>
    </row>
    <row r="221" spans="1:5" s="1" customFormat="1" ht="20.1" customHeight="1">
      <c r="A221" s="9"/>
      <c r="B221" s="16"/>
      <c r="C221" s="60"/>
      <c r="D221" s="70" t="s">
        <v>68</v>
      </c>
      <c r="E221" s="68"/>
    </row>
    <row r="222" spans="1:5" s="1" customFormat="1" ht="20.1" customHeight="1">
      <c r="A222" s="9"/>
      <c r="B222" s="16"/>
      <c r="C222" s="60"/>
      <c r="D222" s="70" t="s">
        <v>69</v>
      </c>
      <c r="E222" s="68"/>
    </row>
    <row r="223" spans="1:5" s="1" customFormat="1" ht="20.1" customHeight="1">
      <c r="A223" s="9"/>
      <c r="B223" s="16"/>
      <c r="C223" s="60"/>
      <c r="D223" s="70" t="s">
        <v>70</v>
      </c>
      <c r="E223" s="68"/>
    </row>
    <row r="224" spans="1:7" s="1" customFormat="1" ht="20.1" customHeight="1">
      <c r="A224" s="9"/>
      <c r="B224" s="16" t="s">
        <v>71</v>
      </c>
      <c r="C224" s="60"/>
      <c r="D224" s="27" t="s">
        <v>27</v>
      </c>
      <c r="E224" s="28"/>
      <c r="G224" s="3"/>
    </row>
    <row r="225" spans="1:5" s="1" customFormat="1" ht="20.1" customHeight="1">
      <c r="A225" s="9"/>
      <c r="B225" s="16"/>
      <c r="C225" s="60"/>
      <c r="D225" s="72" t="s">
        <v>72</v>
      </c>
      <c r="E225" s="68"/>
    </row>
    <row r="226" spans="1:5" s="1" customFormat="1" ht="20.1" customHeight="1">
      <c r="A226" s="9"/>
      <c r="B226" s="16"/>
      <c r="C226" s="60"/>
      <c r="D226" s="17" t="s">
        <v>73</v>
      </c>
      <c r="E226" s="68"/>
    </row>
    <row r="227" spans="1:5" s="1" customFormat="1" ht="20.1" customHeight="1">
      <c r="A227" s="9"/>
      <c r="B227" s="16"/>
      <c r="C227" s="60"/>
      <c r="D227" s="17" t="s">
        <v>74</v>
      </c>
      <c r="E227" s="68"/>
    </row>
    <row r="228" spans="1:7" s="1" customFormat="1" ht="20.1" customHeight="1">
      <c r="A228" s="9"/>
      <c r="B228" s="16" t="s">
        <v>75</v>
      </c>
      <c r="C228" s="60"/>
      <c r="D228" s="27" t="s">
        <v>27</v>
      </c>
      <c r="E228" s="28"/>
      <c r="G228" s="3"/>
    </row>
    <row r="229" spans="1:5" s="1" customFormat="1" ht="20.1" customHeight="1">
      <c r="A229" s="9"/>
      <c r="B229" s="16"/>
      <c r="C229" s="60"/>
      <c r="D229" s="72" t="s">
        <v>76</v>
      </c>
      <c r="E229" s="68"/>
    </row>
    <row r="230" spans="1:5" s="1" customFormat="1" ht="45">
      <c r="A230" s="9"/>
      <c r="B230" s="16"/>
      <c r="C230" s="60"/>
      <c r="D230" s="17" t="s">
        <v>77</v>
      </c>
      <c r="E230" s="68"/>
    </row>
    <row r="231" spans="1:5" s="1" customFormat="1" ht="20.1" customHeight="1">
      <c r="A231" s="9"/>
      <c r="B231" s="16"/>
      <c r="C231" s="60"/>
      <c r="D231" s="17" t="s">
        <v>78</v>
      </c>
      <c r="E231" s="68"/>
    </row>
    <row r="232" spans="1:5" s="1" customFormat="1" ht="20.1" customHeight="1">
      <c r="A232" s="9"/>
      <c r="B232" s="16"/>
      <c r="C232" s="60"/>
      <c r="D232" s="72" t="s">
        <v>79</v>
      </c>
      <c r="E232" s="68"/>
    </row>
    <row r="233" spans="1:5" s="1" customFormat="1" ht="20.1" customHeight="1">
      <c r="A233" s="9"/>
      <c r="B233" s="16"/>
      <c r="C233" s="60"/>
      <c r="D233" s="72" t="s">
        <v>80</v>
      </c>
      <c r="E233" s="68"/>
    </row>
    <row r="234" spans="1:7" s="1" customFormat="1" ht="20.1" customHeight="1">
      <c r="A234" s="9"/>
      <c r="B234" s="16" t="s">
        <v>81</v>
      </c>
      <c r="C234" s="60"/>
      <c r="D234" s="27" t="s">
        <v>27</v>
      </c>
      <c r="E234" s="28"/>
      <c r="G234" s="3"/>
    </row>
    <row r="235" spans="1:5" s="1" customFormat="1" ht="20.1" customHeight="1">
      <c r="A235" s="9"/>
      <c r="B235" s="16"/>
      <c r="C235" s="60"/>
      <c r="D235" s="72" t="s">
        <v>82</v>
      </c>
      <c r="E235" s="68"/>
    </row>
    <row r="236" spans="1:5" s="1" customFormat="1" ht="20.1" customHeight="1">
      <c r="A236" s="9"/>
      <c r="B236" s="16"/>
      <c r="C236" s="60"/>
      <c r="D236" s="17" t="s">
        <v>163</v>
      </c>
      <c r="E236" s="68"/>
    </row>
    <row r="237" spans="1:5" s="1" customFormat="1" ht="20.1" customHeight="1">
      <c r="A237" s="9"/>
      <c r="B237" s="16"/>
      <c r="C237" s="60"/>
      <c r="D237" s="72" t="s">
        <v>83</v>
      </c>
      <c r="E237" s="68"/>
    </row>
    <row r="238" spans="1:5" s="1" customFormat="1" ht="20.1" customHeight="1">
      <c r="A238" s="9"/>
      <c r="B238" s="16"/>
      <c r="C238" s="60"/>
      <c r="D238" s="72" t="s">
        <v>84</v>
      </c>
      <c r="E238" s="68"/>
    </row>
    <row r="239" spans="1:5" s="1" customFormat="1" ht="20.1" customHeight="1">
      <c r="A239" s="9"/>
      <c r="B239" s="16"/>
      <c r="C239" s="60"/>
      <c r="D239" s="72" t="s">
        <v>85</v>
      </c>
      <c r="E239" s="68"/>
    </row>
    <row r="240" spans="1:5" s="1" customFormat="1" ht="20.1" customHeight="1">
      <c r="A240" s="9"/>
      <c r="B240" s="16"/>
      <c r="C240" s="60"/>
      <c r="D240" s="72" t="s">
        <v>80</v>
      </c>
      <c r="E240" s="68"/>
    </row>
    <row r="241" spans="1:7" s="1" customFormat="1" ht="20.1" customHeight="1">
      <c r="A241" s="9"/>
      <c r="B241" s="16" t="s">
        <v>104</v>
      </c>
      <c r="C241" s="60"/>
      <c r="D241" s="27" t="s">
        <v>27</v>
      </c>
      <c r="E241" s="28"/>
      <c r="G241" s="3"/>
    </row>
    <row r="242" spans="1:5" s="1" customFormat="1" ht="20.1" customHeight="1">
      <c r="A242" s="9"/>
      <c r="B242" s="16"/>
      <c r="C242" s="60"/>
      <c r="D242" s="17" t="s">
        <v>105</v>
      </c>
      <c r="E242" s="68"/>
    </row>
    <row r="243" spans="1:5" s="1" customFormat="1" ht="20.1" customHeight="1">
      <c r="A243" s="9"/>
      <c r="B243" s="16"/>
      <c r="C243" s="60"/>
      <c r="D243" s="72" t="s">
        <v>106</v>
      </c>
      <c r="E243" s="68"/>
    </row>
    <row r="244" spans="1:5" s="1" customFormat="1" ht="20.1" customHeight="1">
      <c r="A244" s="9"/>
      <c r="B244" s="16"/>
      <c r="C244" s="60"/>
      <c r="D244" s="73" t="s">
        <v>107</v>
      </c>
      <c r="E244" s="68"/>
    </row>
    <row r="245" spans="1:5" s="1" customFormat="1" ht="20.1" customHeight="1">
      <c r="A245" s="9"/>
      <c r="B245" s="16"/>
      <c r="C245" s="60"/>
      <c r="D245" s="17" t="s">
        <v>108</v>
      </c>
      <c r="E245" s="68"/>
    </row>
    <row r="246" spans="1:5" s="1" customFormat="1" ht="20.1" customHeight="1">
      <c r="A246" s="9"/>
      <c r="B246" s="16"/>
      <c r="C246" s="60"/>
      <c r="D246" s="72" t="s">
        <v>109</v>
      </c>
      <c r="E246" s="68"/>
    </row>
    <row r="247" spans="1:5" s="1" customFormat="1" ht="20.1" customHeight="1">
      <c r="A247" s="9"/>
      <c r="B247" s="16"/>
      <c r="C247" s="60"/>
      <c r="D247" s="72" t="s">
        <v>110</v>
      </c>
      <c r="E247" s="68"/>
    </row>
    <row r="248" spans="1:5" s="1" customFormat="1" ht="20.1" customHeight="1">
      <c r="A248" s="9"/>
      <c r="B248" s="16" t="s">
        <v>86</v>
      </c>
      <c r="C248" s="60"/>
      <c r="D248" s="17" t="s">
        <v>87</v>
      </c>
      <c r="E248" s="68"/>
    </row>
    <row r="249" spans="1:5" s="1" customFormat="1" ht="20.1" customHeight="1">
      <c r="A249" s="9"/>
      <c r="B249" s="16"/>
      <c r="C249" s="60"/>
      <c r="D249" s="17" t="s">
        <v>88</v>
      </c>
      <c r="E249" s="68"/>
    </row>
    <row r="250" spans="1:5" s="1" customFormat="1" ht="20.1" customHeight="1" thickBot="1">
      <c r="A250" s="9"/>
      <c r="B250" s="16"/>
      <c r="C250" s="60"/>
      <c r="D250" s="17" t="s">
        <v>89</v>
      </c>
      <c r="E250" s="71"/>
    </row>
    <row r="251" spans="1:7" ht="30" customHeight="1" thickBot="1" thickTop="1">
      <c r="A251" s="34" t="s">
        <v>111</v>
      </c>
      <c r="B251" s="35"/>
      <c r="C251" s="35"/>
      <c r="D251" s="35"/>
      <c r="E251" s="11"/>
      <c r="F251" s="61"/>
      <c r="G251" s="62"/>
    </row>
    <row r="252" spans="1:7" s="65" customFormat="1" ht="9.95" customHeight="1" thickBot="1" thickTop="1">
      <c r="A252" s="19"/>
      <c r="B252" s="20"/>
      <c r="C252" s="20"/>
      <c r="D252" s="20"/>
      <c r="E252" s="18"/>
      <c r="F252" s="63"/>
      <c r="G252" s="64"/>
    </row>
    <row r="253" spans="1:5" ht="30" customHeight="1" thickBot="1" thickTop="1">
      <c r="A253" s="36" t="s">
        <v>162</v>
      </c>
      <c r="B253" s="37"/>
      <c r="C253" s="37"/>
      <c r="D253" s="38"/>
      <c r="E253" s="5">
        <f>12*E251</f>
        <v>0</v>
      </c>
    </row>
    <row r="254" ht="50.1" customHeight="1" thickBot="1" thickTop="1"/>
    <row r="255" spans="1:5" ht="15.75" customHeight="1" thickTop="1">
      <c r="A255" s="39" t="s">
        <v>10</v>
      </c>
      <c r="B255" s="41" t="s">
        <v>11</v>
      </c>
      <c r="C255" s="6" t="s">
        <v>12</v>
      </c>
      <c r="D255" s="43" t="s">
        <v>13</v>
      </c>
      <c r="E255" s="45" t="s">
        <v>14</v>
      </c>
    </row>
    <row r="256" spans="1:5" ht="16.5" thickBot="1">
      <c r="A256" s="40"/>
      <c r="B256" s="42"/>
      <c r="C256" s="4" t="s">
        <v>15</v>
      </c>
      <c r="D256" s="44"/>
      <c r="E256" s="46"/>
    </row>
    <row r="257" spans="1:5" s="2" customFormat="1" ht="30" customHeight="1">
      <c r="A257" s="7">
        <v>4</v>
      </c>
      <c r="B257" s="13" t="s">
        <v>112</v>
      </c>
      <c r="C257" s="14">
        <v>64</v>
      </c>
      <c r="D257" s="15" t="s">
        <v>17</v>
      </c>
      <c r="E257" s="8"/>
    </row>
    <row r="258" spans="1:5" s="1" customFormat="1" ht="20.1" customHeight="1">
      <c r="A258" s="9"/>
      <c r="B258" s="16" t="s">
        <v>18</v>
      </c>
      <c r="C258" s="60"/>
      <c r="D258" s="22" t="s">
        <v>93</v>
      </c>
      <c r="E258" s="67"/>
    </row>
    <row r="259" spans="1:5" s="1" customFormat="1" ht="20.1" customHeight="1">
      <c r="A259" s="10"/>
      <c r="B259" s="16" t="s">
        <v>20</v>
      </c>
      <c r="C259" s="60"/>
      <c r="D259" s="23" t="s">
        <v>113</v>
      </c>
      <c r="E259" s="8"/>
    </row>
    <row r="260" spans="1:5" s="1" customFormat="1" ht="20.1" customHeight="1">
      <c r="A260" s="10"/>
      <c r="B260" s="16"/>
      <c r="C260" s="60"/>
      <c r="D260" s="17" t="s">
        <v>22</v>
      </c>
      <c r="E260" s="21"/>
    </row>
    <row r="261" spans="1:5" s="1" customFormat="1" ht="20.1" customHeight="1">
      <c r="A261" s="9"/>
      <c r="B261" s="16"/>
      <c r="C261" s="60"/>
      <c r="D261" s="17" t="s">
        <v>97</v>
      </c>
      <c r="E261" s="21"/>
    </row>
    <row r="262" spans="1:5" s="1" customFormat="1" ht="20.1" customHeight="1">
      <c r="A262" s="9"/>
      <c r="B262" s="16"/>
      <c r="C262" s="60"/>
      <c r="D262" s="17" t="s">
        <v>24</v>
      </c>
      <c r="E262" s="68"/>
    </row>
    <row r="263" spans="1:7" s="1" customFormat="1" ht="30">
      <c r="A263" s="9"/>
      <c r="B263" s="16"/>
      <c r="C263" s="60"/>
      <c r="D263" s="17" t="s">
        <v>98</v>
      </c>
      <c r="E263" s="21"/>
      <c r="G263" s="3"/>
    </row>
    <row r="264" spans="1:7" s="1" customFormat="1" ht="20.1" customHeight="1">
      <c r="A264" s="9"/>
      <c r="B264" s="16" t="s">
        <v>26</v>
      </c>
      <c r="C264" s="60"/>
      <c r="D264" s="27" t="s">
        <v>27</v>
      </c>
      <c r="E264" s="28"/>
      <c r="G264" s="3"/>
    </row>
    <row r="265" spans="1:7" s="1" customFormat="1" ht="20.1" customHeight="1">
      <c r="A265" s="9"/>
      <c r="B265" s="16"/>
      <c r="C265" s="60"/>
      <c r="D265" s="27" t="s">
        <v>28</v>
      </c>
      <c r="E265" s="21"/>
      <c r="G265" s="3"/>
    </row>
    <row r="266" spans="1:5" s="1" customFormat="1" ht="20.1" customHeight="1">
      <c r="A266" s="9"/>
      <c r="B266" s="16"/>
      <c r="C266" s="60"/>
      <c r="D266" s="69" t="s">
        <v>29</v>
      </c>
      <c r="E266" s="21"/>
    </row>
    <row r="267" spans="1:5" s="1" customFormat="1" ht="20.1" customHeight="1">
      <c r="A267" s="9"/>
      <c r="B267" s="16"/>
      <c r="C267" s="60"/>
      <c r="D267" s="70" t="s">
        <v>30</v>
      </c>
      <c r="E267" s="21"/>
    </row>
    <row r="268" spans="1:5" s="1" customFormat="1" ht="20.1" customHeight="1">
      <c r="A268" s="9"/>
      <c r="B268" s="16"/>
      <c r="C268" s="60"/>
      <c r="D268" s="69" t="s">
        <v>31</v>
      </c>
      <c r="E268" s="68"/>
    </row>
    <row r="269" spans="1:5" s="1" customFormat="1" ht="20.1" customHeight="1">
      <c r="A269" s="9"/>
      <c r="B269" s="16"/>
      <c r="C269" s="60"/>
      <c r="D269" s="27" t="s">
        <v>32</v>
      </c>
      <c r="E269" s="68"/>
    </row>
    <row r="270" spans="1:5" s="1" customFormat="1" ht="20.1" customHeight="1">
      <c r="A270" s="9"/>
      <c r="B270" s="16"/>
      <c r="C270" s="60"/>
      <c r="D270" s="70" t="s">
        <v>33</v>
      </c>
      <c r="E270" s="68"/>
    </row>
    <row r="271" spans="1:5" s="1" customFormat="1" ht="20.1" customHeight="1">
      <c r="A271" s="9"/>
      <c r="B271" s="16"/>
      <c r="C271" s="60"/>
      <c r="D271" s="70" t="s">
        <v>34</v>
      </c>
      <c r="E271" s="68"/>
    </row>
    <row r="272" spans="1:5" s="1" customFormat="1" ht="20.1" customHeight="1">
      <c r="A272" s="9"/>
      <c r="B272" s="16"/>
      <c r="C272" s="60"/>
      <c r="D272" s="27" t="s">
        <v>35</v>
      </c>
      <c r="E272" s="68"/>
    </row>
    <row r="273" spans="1:5" s="1" customFormat="1" ht="20.1" customHeight="1">
      <c r="A273" s="9"/>
      <c r="B273" s="16"/>
      <c r="C273" s="60"/>
      <c r="D273" s="27" t="s">
        <v>36</v>
      </c>
      <c r="E273" s="68"/>
    </row>
    <row r="274" spans="1:5" s="1" customFormat="1" ht="20.1" customHeight="1">
      <c r="A274" s="9"/>
      <c r="B274" s="16"/>
      <c r="C274" s="60"/>
      <c r="D274" s="27" t="s">
        <v>37</v>
      </c>
      <c r="E274" s="68"/>
    </row>
    <row r="275" spans="1:5" s="1" customFormat="1" ht="20.1" customHeight="1">
      <c r="A275" s="9"/>
      <c r="B275" s="16"/>
      <c r="C275" s="60"/>
      <c r="D275" s="27" t="s">
        <v>38</v>
      </c>
      <c r="E275" s="68"/>
    </row>
    <row r="276" spans="1:5" s="1" customFormat="1" ht="20.1" customHeight="1">
      <c r="A276" s="9"/>
      <c r="B276" s="16"/>
      <c r="C276" s="60"/>
      <c r="D276" s="70" t="s">
        <v>39</v>
      </c>
      <c r="E276" s="68"/>
    </row>
    <row r="277" spans="1:5" s="1" customFormat="1" ht="20.1" customHeight="1">
      <c r="A277" s="9"/>
      <c r="B277" s="16"/>
      <c r="C277" s="60"/>
      <c r="D277" s="70" t="s">
        <v>40</v>
      </c>
      <c r="E277" s="68"/>
    </row>
    <row r="278" spans="1:5" s="1" customFormat="1" ht="20.1" customHeight="1">
      <c r="A278" s="9"/>
      <c r="B278" s="16"/>
      <c r="C278" s="60"/>
      <c r="D278" s="27" t="s">
        <v>41</v>
      </c>
      <c r="E278" s="68"/>
    </row>
    <row r="279" spans="1:5" s="1" customFormat="1" ht="20.1" customHeight="1">
      <c r="A279" s="9"/>
      <c r="B279" s="16"/>
      <c r="C279" s="60"/>
      <c r="D279" s="27" t="s">
        <v>42</v>
      </c>
      <c r="E279" s="68"/>
    </row>
    <row r="280" spans="1:5" s="1" customFormat="1" ht="20.1" customHeight="1">
      <c r="A280" s="9"/>
      <c r="B280" s="16"/>
      <c r="C280" s="60"/>
      <c r="D280" s="70" t="s">
        <v>43</v>
      </c>
      <c r="E280" s="68"/>
    </row>
    <row r="281" spans="1:7" s="1" customFormat="1" ht="20.1" customHeight="1">
      <c r="A281" s="9"/>
      <c r="B281" s="16" t="s">
        <v>44</v>
      </c>
      <c r="C281" s="60"/>
      <c r="D281" s="27" t="s">
        <v>27</v>
      </c>
      <c r="E281" s="28"/>
      <c r="G281" s="3"/>
    </row>
    <row r="282" spans="1:5" s="1" customFormat="1" ht="20.1" customHeight="1">
      <c r="A282" s="9"/>
      <c r="B282" s="16"/>
      <c r="C282" s="60"/>
      <c r="D282" s="70" t="s">
        <v>99</v>
      </c>
      <c r="E282" s="68"/>
    </row>
    <row r="283" spans="1:5" s="1" customFormat="1" ht="20.1" customHeight="1">
      <c r="A283" s="9"/>
      <c r="B283" s="16"/>
      <c r="C283" s="60"/>
      <c r="D283" s="72" t="s">
        <v>100</v>
      </c>
      <c r="E283" s="68"/>
    </row>
    <row r="284" spans="1:5" s="1" customFormat="1" ht="20.1" customHeight="1">
      <c r="A284" s="9"/>
      <c r="B284" s="16"/>
      <c r="C284" s="60"/>
      <c r="D284" s="73" t="s">
        <v>101</v>
      </c>
      <c r="E284" s="68"/>
    </row>
    <row r="285" spans="1:5" s="1" customFormat="1" ht="20.1" customHeight="1">
      <c r="A285" s="9"/>
      <c r="B285" s="16"/>
      <c r="C285" s="60"/>
      <c r="D285" s="74" t="s">
        <v>161</v>
      </c>
      <c r="E285" s="68"/>
    </row>
    <row r="286" spans="1:5" s="1" customFormat="1" ht="20.1" customHeight="1">
      <c r="A286" s="9"/>
      <c r="B286" s="16"/>
      <c r="C286" s="60"/>
      <c r="D286" s="70" t="s">
        <v>46</v>
      </c>
      <c r="E286" s="68"/>
    </row>
    <row r="287" spans="1:7" s="1" customFormat="1" ht="20.1" customHeight="1">
      <c r="A287" s="9"/>
      <c r="B287" s="16" t="s">
        <v>47</v>
      </c>
      <c r="C287" s="60"/>
      <c r="D287" s="27" t="s">
        <v>27</v>
      </c>
      <c r="E287" s="28"/>
      <c r="G287" s="3"/>
    </row>
    <row r="288" spans="1:5" s="1" customFormat="1" ht="20.1" customHeight="1">
      <c r="A288" s="9"/>
      <c r="B288" s="16"/>
      <c r="C288" s="60"/>
      <c r="D288" s="70" t="s">
        <v>102</v>
      </c>
      <c r="E288" s="68"/>
    </row>
    <row r="289" spans="1:7" s="1" customFormat="1" ht="20.1" customHeight="1">
      <c r="A289" s="9"/>
      <c r="B289" s="16" t="s">
        <v>49</v>
      </c>
      <c r="C289" s="60"/>
      <c r="D289" s="27" t="s">
        <v>27</v>
      </c>
      <c r="E289" s="28"/>
      <c r="G289" s="3"/>
    </row>
    <row r="290" spans="1:5" s="1" customFormat="1" ht="20.1" customHeight="1">
      <c r="A290" s="9"/>
      <c r="B290" s="16"/>
      <c r="C290" s="60"/>
      <c r="D290" s="27" t="s">
        <v>50</v>
      </c>
      <c r="E290" s="68"/>
    </row>
    <row r="291" spans="1:5" s="1" customFormat="1" ht="20.1" customHeight="1">
      <c r="A291" s="9"/>
      <c r="B291" s="16"/>
      <c r="C291" s="60"/>
      <c r="D291" s="27" t="s">
        <v>51</v>
      </c>
      <c r="E291" s="68"/>
    </row>
    <row r="292" spans="1:5" s="1" customFormat="1" ht="20.1" customHeight="1">
      <c r="A292" s="9"/>
      <c r="B292" s="16"/>
      <c r="C292" s="60"/>
      <c r="D292" s="70" t="s">
        <v>52</v>
      </c>
      <c r="E292" s="68"/>
    </row>
    <row r="293" spans="1:5" s="1" customFormat="1" ht="20.1" customHeight="1">
      <c r="A293" s="9"/>
      <c r="B293" s="16"/>
      <c r="C293" s="60"/>
      <c r="D293" s="70" t="s">
        <v>53</v>
      </c>
      <c r="E293" s="68"/>
    </row>
    <row r="294" spans="1:5" s="1" customFormat="1" ht="20.1" customHeight="1">
      <c r="A294" s="9"/>
      <c r="B294" s="16"/>
      <c r="C294" s="60"/>
      <c r="D294" s="69" t="s">
        <v>54</v>
      </c>
      <c r="E294" s="68"/>
    </row>
    <row r="295" spans="1:5" s="1" customFormat="1" ht="20.1" customHeight="1">
      <c r="A295" s="9"/>
      <c r="B295" s="16"/>
      <c r="C295" s="60"/>
      <c r="D295" s="69" t="s">
        <v>55</v>
      </c>
      <c r="E295" s="68"/>
    </row>
    <row r="296" spans="1:7" s="1" customFormat="1" ht="20.1" customHeight="1">
      <c r="A296" s="9"/>
      <c r="B296" s="16" t="s">
        <v>56</v>
      </c>
      <c r="C296" s="60"/>
      <c r="D296" s="27" t="s">
        <v>27</v>
      </c>
      <c r="E296" s="28"/>
      <c r="G296" s="3"/>
    </row>
    <row r="297" spans="1:5" s="1" customFormat="1" ht="20.1" customHeight="1">
      <c r="A297" s="9"/>
      <c r="B297" s="16"/>
      <c r="C297" s="60"/>
      <c r="D297" s="70" t="s">
        <v>57</v>
      </c>
      <c r="E297" s="68"/>
    </row>
    <row r="298" spans="1:5" s="1" customFormat="1" ht="20.1" customHeight="1">
      <c r="A298" s="9"/>
      <c r="B298" s="16"/>
      <c r="C298" s="60"/>
      <c r="D298" s="27" t="s">
        <v>103</v>
      </c>
      <c r="E298" s="68"/>
    </row>
    <row r="299" spans="1:5" s="1" customFormat="1" ht="20.1" customHeight="1">
      <c r="A299" s="9"/>
      <c r="B299" s="16"/>
      <c r="C299" s="60"/>
      <c r="D299" s="27" t="s">
        <v>59</v>
      </c>
      <c r="E299" s="68"/>
    </row>
    <row r="300" spans="1:5" s="1" customFormat="1" ht="20.1" customHeight="1">
      <c r="A300" s="9"/>
      <c r="B300" s="16"/>
      <c r="C300" s="60"/>
      <c r="D300" s="27" t="s">
        <v>60</v>
      </c>
      <c r="E300" s="68"/>
    </row>
    <row r="301" spans="1:5" s="1" customFormat="1" ht="20.1" customHeight="1">
      <c r="A301" s="9"/>
      <c r="B301" s="16"/>
      <c r="C301" s="60"/>
      <c r="D301" s="70" t="s">
        <v>61</v>
      </c>
      <c r="E301" s="68"/>
    </row>
    <row r="302" spans="1:7" s="1" customFormat="1" ht="20.1" customHeight="1">
      <c r="A302" s="9"/>
      <c r="B302" s="16" t="s">
        <v>62</v>
      </c>
      <c r="C302" s="60"/>
      <c r="D302" s="27" t="s">
        <v>27</v>
      </c>
      <c r="E302" s="28"/>
      <c r="G302" s="3"/>
    </row>
    <row r="303" spans="1:5" s="1" customFormat="1" ht="20.1" customHeight="1">
      <c r="A303" s="9"/>
      <c r="B303" s="16"/>
      <c r="C303" s="60"/>
      <c r="D303" s="27" t="s">
        <v>63</v>
      </c>
      <c r="E303" s="68"/>
    </row>
    <row r="304" spans="1:5" s="1" customFormat="1" ht="20.1" customHeight="1">
      <c r="A304" s="9"/>
      <c r="B304" s="16"/>
      <c r="C304" s="60"/>
      <c r="D304" s="70" t="s">
        <v>64</v>
      </c>
      <c r="E304" s="68"/>
    </row>
    <row r="305" spans="1:5" s="1" customFormat="1" ht="20.1" customHeight="1">
      <c r="A305" s="9"/>
      <c r="B305" s="16"/>
      <c r="C305" s="60"/>
      <c r="D305" s="69" t="s">
        <v>65</v>
      </c>
      <c r="E305" s="68"/>
    </row>
    <row r="306" spans="1:5" s="1" customFormat="1" ht="20.1" customHeight="1">
      <c r="A306" s="9"/>
      <c r="B306" s="16"/>
      <c r="C306" s="60"/>
      <c r="D306" s="27" t="s">
        <v>66</v>
      </c>
      <c r="E306" s="68"/>
    </row>
    <row r="307" spans="1:5" s="1" customFormat="1" ht="20.1" customHeight="1">
      <c r="A307" s="9"/>
      <c r="B307" s="16"/>
      <c r="C307" s="60"/>
      <c r="D307" s="70" t="s">
        <v>67</v>
      </c>
      <c r="E307" s="68"/>
    </row>
    <row r="308" spans="1:5" s="1" customFormat="1" ht="20.1" customHeight="1">
      <c r="A308" s="9"/>
      <c r="B308" s="16"/>
      <c r="C308" s="60"/>
      <c r="D308" s="70" t="s">
        <v>68</v>
      </c>
      <c r="E308" s="68"/>
    </row>
    <row r="309" spans="1:5" s="1" customFormat="1" ht="20.1" customHeight="1">
      <c r="A309" s="9"/>
      <c r="B309" s="16"/>
      <c r="C309" s="60"/>
      <c r="D309" s="70" t="s">
        <v>69</v>
      </c>
      <c r="E309" s="68"/>
    </row>
    <row r="310" spans="1:5" s="1" customFormat="1" ht="20.1" customHeight="1">
      <c r="A310" s="9"/>
      <c r="B310" s="16"/>
      <c r="C310" s="60"/>
      <c r="D310" s="70" t="s">
        <v>70</v>
      </c>
      <c r="E310" s="68"/>
    </row>
    <row r="311" spans="1:7" s="1" customFormat="1" ht="20.1" customHeight="1">
      <c r="A311" s="9"/>
      <c r="B311" s="16" t="s">
        <v>71</v>
      </c>
      <c r="C311" s="60"/>
      <c r="D311" s="27" t="s">
        <v>27</v>
      </c>
      <c r="E311" s="28"/>
      <c r="G311" s="3"/>
    </row>
    <row r="312" spans="1:5" s="1" customFormat="1" ht="20.1" customHeight="1">
      <c r="A312" s="9"/>
      <c r="B312" s="16"/>
      <c r="C312" s="60"/>
      <c r="D312" s="72" t="s">
        <v>72</v>
      </c>
      <c r="E312" s="68"/>
    </row>
    <row r="313" spans="1:5" s="1" customFormat="1" ht="20.1" customHeight="1">
      <c r="A313" s="9"/>
      <c r="B313" s="16"/>
      <c r="C313" s="60"/>
      <c r="D313" s="17" t="s">
        <v>73</v>
      </c>
      <c r="E313" s="68"/>
    </row>
    <row r="314" spans="1:5" s="1" customFormat="1" ht="20.1" customHeight="1">
      <c r="A314" s="9"/>
      <c r="B314" s="16"/>
      <c r="C314" s="60"/>
      <c r="D314" s="17" t="s">
        <v>74</v>
      </c>
      <c r="E314" s="68"/>
    </row>
    <row r="315" spans="1:7" s="1" customFormat="1" ht="20.1" customHeight="1">
      <c r="A315" s="9"/>
      <c r="B315" s="16" t="s">
        <v>75</v>
      </c>
      <c r="C315" s="60"/>
      <c r="D315" s="27" t="s">
        <v>27</v>
      </c>
      <c r="E315" s="28"/>
      <c r="G315" s="3"/>
    </row>
    <row r="316" spans="1:5" s="1" customFormat="1" ht="20.1" customHeight="1">
      <c r="A316" s="9"/>
      <c r="B316" s="16"/>
      <c r="C316" s="60"/>
      <c r="D316" s="72" t="s">
        <v>76</v>
      </c>
      <c r="E316" s="68"/>
    </row>
    <row r="317" spans="1:5" s="1" customFormat="1" ht="45">
      <c r="A317" s="9"/>
      <c r="B317" s="16"/>
      <c r="C317" s="60"/>
      <c r="D317" s="17" t="s">
        <v>77</v>
      </c>
      <c r="E317" s="68"/>
    </row>
    <row r="318" spans="1:5" s="1" customFormat="1" ht="20.1" customHeight="1">
      <c r="A318" s="9"/>
      <c r="B318" s="16"/>
      <c r="C318" s="60"/>
      <c r="D318" s="17" t="s">
        <v>78</v>
      </c>
      <c r="E318" s="68"/>
    </row>
    <row r="319" spans="1:5" s="1" customFormat="1" ht="20.1" customHeight="1">
      <c r="A319" s="9"/>
      <c r="B319" s="16"/>
      <c r="C319" s="60"/>
      <c r="D319" s="72" t="s">
        <v>79</v>
      </c>
      <c r="E319" s="68"/>
    </row>
    <row r="320" spans="1:5" s="1" customFormat="1" ht="20.1" customHeight="1">
      <c r="A320" s="9"/>
      <c r="B320" s="16"/>
      <c r="C320" s="60"/>
      <c r="D320" s="72" t="s">
        <v>80</v>
      </c>
      <c r="E320" s="68"/>
    </row>
    <row r="321" spans="1:7" s="1" customFormat="1" ht="20.1" customHeight="1">
      <c r="A321" s="9"/>
      <c r="B321" s="16" t="s">
        <v>81</v>
      </c>
      <c r="C321" s="60"/>
      <c r="D321" s="27" t="s">
        <v>27</v>
      </c>
      <c r="E321" s="28"/>
      <c r="G321" s="3"/>
    </row>
    <row r="322" spans="1:5" s="1" customFormat="1" ht="20.1" customHeight="1">
      <c r="A322" s="9"/>
      <c r="B322" s="16"/>
      <c r="C322" s="60"/>
      <c r="D322" s="72" t="s">
        <v>82</v>
      </c>
      <c r="E322" s="68"/>
    </row>
    <row r="323" spans="1:5" s="1" customFormat="1" ht="20.1" customHeight="1">
      <c r="A323" s="9"/>
      <c r="B323" s="16"/>
      <c r="C323" s="60"/>
      <c r="D323" s="17" t="s">
        <v>163</v>
      </c>
      <c r="E323" s="68"/>
    </row>
    <row r="324" spans="1:5" s="1" customFormat="1" ht="20.1" customHeight="1">
      <c r="A324" s="9"/>
      <c r="B324" s="16"/>
      <c r="C324" s="60"/>
      <c r="D324" s="72" t="s">
        <v>83</v>
      </c>
      <c r="E324" s="68"/>
    </row>
    <row r="325" spans="1:5" s="1" customFormat="1" ht="20.1" customHeight="1">
      <c r="A325" s="9"/>
      <c r="B325" s="16"/>
      <c r="C325" s="60"/>
      <c r="D325" s="72" t="s">
        <v>84</v>
      </c>
      <c r="E325" s="68"/>
    </row>
    <row r="326" spans="1:5" s="1" customFormat="1" ht="20.1" customHeight="1">
      <c r="A326" s="9"/>
      <c r="B326" s="16"/>
      <c r="C326" s="60"/>
      <c r="D326" s="72" t="s">
        <v>85</v>
      </c>
      <c r="E326" s="68"/>
    </row>
    <row r="327" spans="1:5" s="1" customFormat="1" ht="20.1" customHeight="1">
      <c r="A327" s="9"/>
      <c r="B327" s="16"/>
      <c r="C327" s="60"/>
      <c r="D327" s="72" t="s">
        <v>80</v>
      </c>
      <c r="E327" s="68"/>
    </row>
    <row r="328" spans="1:7" s="1" customFormat="1" ht="20.1" customHeight="1">
      <c r="A328" s="9"/>
      <c r="B328" s="16" t="s">
        <v>104</v>
      </c>
      <c r="C328" s="60"/>
      <c r="D328" s="27" t="s">
        <v>27</v>
      </c>
      <c r="E328" s="28"/>
      <c r="G328" s="3"/>
    </row>
    <row r="329" spans="1:5" s="1" customFormat="1" ht="20.1" customHeight="1">
      <c r="A329" s="9"/>
      <c r="B329" s="16"/>
      <c r="C329" s="60"/>
      <c r="D329" s="17" t="s">
        <v>105</v>
      </c>
      <c r="E329" s="68"/>
    </row>
    <row r="330" spans="1:5" s="1" customFormat="1" ht="20.1" customHeight="1">
      <c r="A330" s="9"/>
      <c r="B330" s="16"/>
      <c r="C330" s="60"/>
      <c r="D330" s="72" t="s">
        <v>106</v>
      </c>
      <c r="E330" s="68"/>
    </row>
    <row r="331" spans="1:5" s="1" customFormat="1" ht="20.1" customHeight="1">
      <c r="A331" s="9"/>
      <c r="B331" s="16"/>
      <c r="C331" s="60"/>
      <c r="D331" s="73" t="s">
        <v>107</v>
      </c>
      <c r="E331" s="68"/>
    </row>
    <row r="332" spans="1:5" s="1" customFormat="1" ht="20.1" customHeight="1">
      <c r="A332" s="9"/>
      <c r="B332" s="16"/>
      <c r="C332" s="60"/>
      <c r="D332" s="17" t="s">
        <v>108</v>
      </c>
      <c r="E332" s="68"/>
    </row>
    <row r="333" spans="1:5" s="1" customFormat="1" ht="20.1" customHeight="1">
      <c r="A333" s="9"/>
      <c r="B333" s="16"/>
      <c r="C333" s="60"/>
      <c r="D333" s="72" t="s">
        <v>109</v>
      </c>
      <c r="E333" s="68"/>
    </row>
    <row r="334" spans="1:5" s="1" customFormat="1" ht="20.1" customHeight="1">
      <c r="A334" s="9"/>
      <c r="B334" s="16"/>
      <c r="C334" s="60"/>
      <c r="D334" s="72" t="s">
        <v>110</v>
      </c>
      <c r="E334" s="68"/>
    </row>
    <row r="335" spans="1:5" s="1" customFormat="1" ht="20.1" customHeight="1">
      <c r="A335" s="9"/>
      <c r="B335" s="16" t="s">
        <v>86</v>
      </c>
      <c r="C335" s="60"/>
      <c r="D335" s="17" t="s">
        <v>87</v>
      </c>
      <c r="E335" s="68"/>
    </row>
    <row r="336" spans="1:5" s="1" customFormat="1" ht="20.1" customHeight="1">
      <c r="A336" s="9"/>
      <c r="B336" s="16"/>
      <c r="C336" s="60"/>
      <c r="D336" s="17" t="s">
        <v>88</v>
      </c>
      <c r="E336" s="68"/>
    </row>
    <row r="337" spans="1:5" s="1" customFormat="1" ht="20.1" customHeight="1" thickBot="1">
      <c r="A337" s="9"/>
      <c r="B337" s="16"/>
      <c r="C337" s="60"/>
      <c r="D337" s="17" t="s">
        <v>89</v>
      </c>
      <c r="E337" s="75"/>
    </row>
    <row r="338" spans="1:7" ht="30" customHeight="1" thickBot="1" thickTop="1">
      <c r="A338" s="34" t="s">
        <v>114</v>
      </c>
      <c r="B338" s="35"/>
      <c r="C338" s="35"/>
      <c r="D338" s="35"/>
      <c r="E338" s="11"/>
      <c r="F338" s="61"/>
      <c r="G338" s="62"/>
    </row>
    <row r="339" spans="1:7" s="65" customFormat="1" ht="9.95" customHeight="1" thickBot="1" thickTop="1">
      <c r="A339" s="19"/>
      <c r="B339" s="20"/>
      <c r="C339" s="20"/>
      <c r="D339" s="20"/>
      <c r="E339" s="18"/>
      <c r="F339" s="63"/>
      <c r="G339" s="64"/>
    </row>
    <row r="340" spans="1:5" ht="30" customHeight="1" thickBot="1" thickTop="1">
      <c r="A340" s="36" t="s">
        <v>115</v>
      </c>
      <c r="B340" s="37"/>
      <c r="C340" s="37"/>
      <c r="D340" s="38"/>
      <c r="E340" s="5">
        <f>64*E338</f>
        <v>0</v>
      </c>
    </row>
    <row r="341" ht="50.1" customHeight="1" thickBot="1" thickTop="1"/>
    <row r="342" spans="1:5" ht="15.75" customHeight="1" thickTop="1">
      <c r="A342" s="39" t="s">
        <v>10</v>
      </c>
      <c r="B342" s="41" t="s">
        <v>11</v>
      </c>
      <c r="C342" s="6" t="s">
        <v>12</v>
      </c>
      <c r="D342" s="43" t="s">
        <v>13</v>
      </c>
      <c r="E342" s="45" t="s">
        <v>14</v>
      </c>
    </row>
    <row r="343" spans="1:5" ht="16.5" thickBot="1">
      <c r="A343" s="40"/>
      <c r="B343" s="42"/>
      <c r="C343" s="4" t="s">
        <v>15</v>
      </c>
      <c r="D343" s="44"/>
      <c r="E343" s="46"/>
    </row>
    <row r="344" spans="1:5" s="2" customFormat="1" ht="30" customHeight="1">
      <c r="A344" s="7">
        <v>5</v>
      </c>
      <c r="B344" s="13" t="s">
        <v>116</v>
      </c>
      <c r="C344" s="14">
        <v>12</v>
      </c>
      <c r="D344" s="15" t="s">
        <v>17</v>
      </c>
      <c r="E344" s="30"/>
    </row>
    <row r="345" spans="1:5" s="1" customFormat="1" ht="20.1" customHeight="1">
      <c r="A345" s="9"/>
      <c r="B345" s="16" t="s">
        <v>18</v>
      </c>
      <c r="C345" s="60"/>
      <c r="D345" s="22" t="s">
        <v>93</v>
      </c>
      <c r="E345" s="67"/>
    </row>
    <row r="346" spans="1:5" s="1" customFormat="1" ht="20.1" customHeight="1">
      <c r="A346" s="9"/>
      <c r="B346" s="16" t="s">
        <v>158</v>
      </c>
      <c r="C346" s="60"/>
      <c r="D346" s="22" t="s">
        <v>117</v>
      </c>
      <c r="E346" s="67"/>
    </row>
    <row r="347" spans="1:5" s="1" customFormat="1" ht="20.1" customHeight="1">
      <c r="A347" s="10"/>
      <c r="B347" s="16" t="s">
        <v>20</v>
      </c>
      <c r="C347" s="60"/>
      <c r="D347" s="23" t="s">
        <v>113</v>
      </c>
      <c r="E347" s="25"/>
    </row>
    <row r="348" spans="1:5" s="1" customFormat="1" ht="20.1" customHeight="1">
      <c r="A348" s="10"/>
      <c r="B348" s="16"/>
      <c r="C348" s="60"/>
      <c r="D348" s="23" t="s">
        <v>118</v>
      </c>
      <c r="E348" s="21"/>
    </row>
    <row r="349" spans="1:5" s="1" customFormat="1" ht="20.1" customHeight="1">
      <c r="A349" s="9"/>
      <c r="B349" s="16"/>
      <c r="C349" s="60"/>
      <c r="D349" s="23" t="s">
        <v>119</v>
      </c>
      <c r="E349" s="21"/>
    </row>
    <row r="350" spans="1:7" s="1" customFormat="1" ht="30">
      <c r="A350" s="9"/>
      <c r="B350" s="16"/>
      <c r="C350" s="60"/>
      <c r="D350" s="23" t="s">
        <v>120</v>
      </c>
      <c r="E350" s="21"/>
      <c r="G350" s="3"/>
    </row>
    <row r="351" spans="1:7" s="1" customFormat="1" ht="20.1" customHeight="1">
      <c r="A351" s="9"/>
      <c r="B351" s="16" t="s">
        <v>159</v>
      </c>
      <c r="C351" s="60"/>
      <c r="D351" s="24" t="s">
        <v>122</v>
      </c>
      <c r="E351" s="25"/>
      <c r="G351" s="3"/>
    </row>
    <row r="352" spans="1:7" s="1" customFormat="1" ht="20.1" customHeight="1">
      <c r="A352" s="9"/>
      <c r="B352" s="16"/>
      <c r="C352" s="60"/>
      <c r="D352" s="24" t="s">
        <v>123</v>
      </c>
      <c r="E352" s="21"/>
      <c r="G352" s="3"/>
    </row>
    <row r="353" spans="1:7" s="1" customFormat="1" ht="20.1" customHeight="1">
      <c r="A353" s="9"/>
      <c r="B353" s="16" t="s">
        <v>44</v>
      </c>
      <c r="C353" s="60"/>
      <c r="D353" s="24" t="s">
        <v>122</v>
      </c>
      <c r="E353" s="25"/>
      <c r="G353" s="3"/>
    </row>
    <row r="354" spans="1:5" s="1" customFormat="1" ht="20.1" customHeight="1">
      <c r="A354" s="9"/>
      <c r="B354" s="16"/>
      <c r="C354" s="60"/>
      <c r="D354" s="76" t="s">
        <v>124</v>
      </c>
      <c r="E354" s="68"/>
    </row>
    <row r="355" spans="1:7" s="1" customFormat="1" ht="20.1" customHeight="1">
      <c r="A355" s="9"/>
      <c r="B355" s="16" t="s">
        <v>47</v>
      </c>
      <c r="C355" s="60"/>
      <c r="D355" s="24" t="s">
        <v>122</v>
      </c>
      <c r="E355" s="25"/>
      <c r="G355" s="3"/>
    </row>
    <row r="356" spans="1:5" s="1" customFormat="1" ht="20.1" customHeight="1">
      <c r="A356" s="9"/>
      <c r="B356" s="16"/>
      <c r="C356" s="60"/>
      <c r="D356" s="76" t="s">
        <v>125</v>
      </c>
      <c r="E356" s="68"/>
    </row>
    <row r="357" spans="1:7" s="1" customFormat="1" ht="20.1" customHeight="1">
      <c r="A357" s="9"/>
      <c r="B357" s="16" t="s">
        <v>49</v>
      </c>
      <c r="C357" s="60"/>
      <c r="D357" s="24" t="s">
        <v>122</v>
      </c>
      <c r="E357" s="25"/>
      <c r="G357" s="3"/>
    </row>
    <row r="358" spans="1:5" s="1" customFormat="1" ht="20.1" customHeight="1">
      <c r="A358" s="9"/>
      <c r="B358" s="16"/>
      <c r="C358" s="60"/>
      <c r="D358" s="24" t="s">
        <v>126</v>
      </c>
      <c r="E358" s="68"/>
    </row>
    <row r="359" spans="1:5" s="1" customFormat="1" ht="20.1" customHeight="1">
      <c r="A359" s="9"/>
      <c r="B359" s="16"/>
      <c r="C359" s="60"/>
      <c r="D359" s="24" t="s">
        <v>127</v>
      </c>
      <c r="E359" s="68"/>
    </row>
    <row r="360" spans="1:5" s="1" customFormat="1" ht="20.1" customHeight="1">
      <c r="A360" s="9"/>
      <c r="B360" s="16" t="s">
        <v>86</v>
      </c>
      <c r="C360" s="60"/>
      <c r="D360" s="17" t="s">
        <v>87</v>
      </c>
      <c r="E360" s="68"/>
    </row>
    <row r="361" spans="1:5" s="1" customFormat="1" ht="20.1" customHeight="1">
      <c r="A361" s="9"/>
      <c r="B361" s="16"/>
      <c r="C361" s="60"/>
      <c r="D361" s="24" t="s">
        <v>128</v>
      </c>
      <c r="E361" s="68"/>
    </row>
    <row r="362" spans="1:5" s="1" customFormat="1" ht="20.1" customHeight="1">
      <c r="A362" s="9"/>
      <c r="B362" s="16"/>
      <c r="C362" s="60"/>
      <c r="D362" s="77" t="s">
        <v>129</v>
      </c>
      <c r="E362" s="68"/>
    </row>
    <row r="363" spans="1:5" s="1" customFormat="1" ht="20.1" customHeight="1" thickBot="1">
      <c r="A363" s="9"/>
      <c r="B363" s="16"/>
      <c r="C363" s="60"/>
      <c r="D363" s="17" t="s">
        <v>160</v>
      </c>
      <c r="E363" s="71"/>
    </row>
    <row r="364" spans="1:7" ht="30" customHeight="1" thickBot="1" thickTop="1">
      <c r="A364" s="34" t="s">
        <v>130</v>
      </c>
      <c r="B364" s="35"/>
      <c r="C364" s="35"/>
      <c r="D364" s="35"/>
      <c r="E364" s="11"/>
      <c r="F364" s="61"/>
      <c r="G364" s="62"/>
    </row>
    <row r="365" spans="1:7" s="65" customFormat="1" ht="9.95" customHeight="1" thickBot="1" thickTop="1">
      <c r="A365" s="19"/>
      <c r="B365" s="20"/>
      <c r="C365" s="20"/>
      <c r="D365" s="20"/>
      <c r="E365" s="18"/>
      <c r="F365" s="63"/>
      <c r="G365" s="64"/>
    </row>
    <row r="366" spans="1:5" ht="30" customHeight="1" thickBot="1" thickTop="1">
      <c r="A366" s="36" t="s">
        <v>131</v>
      </c>
      <c r="B366" s="37"/>
      <c r="C366" s="37"/>
      <c r="D366" s="38"/>
      <c r="E366" s="5">
        <f>12*E364</f>
        <v>0</v>
      </c>
    </row>
    <row r="367" ht="50.1" customHeight="1" thickBot="1" thickTop="1"/>
    <row r="368" spans="1:5" ht="15.75" customHeight="1" thickTop="1">
      <c r="A368" s="39" t="s">
        <v>10</v>
      </c>
      <c r="B368" s="41" t="s">
        <v>11</v>
      </c>
      <c r="C368" s="6" t="s">
        <v>12</v>
      </c>
      <c r="D368" s="43" t="s">
        <v>13</v>
      </c>
      <c r="E368" s="45" t="s">
        <v>14</v>
      </c>
    </row>
    <row r="369" spans="1:5" ht="16.5" thickBot="1">
      <c r="A369" s="40"/>
      <c r="B369" s="42"/>
      <c r="C369" s="4" t="s">
        <v>15</v>
      </c>
      <c r="D369" s="44"/>
      <c r="E369" s="46"/>
    </row>
    <row r="370" spans="1:5" s="2" customFormat="1" ht="30" customHeight="1">
      <c r="A370" s="7">
        <v>6</v>
      </c>
      <c r="B370" s="13" t="s">
        <v>132</v>
      </c>
      <c r="C370" s="14">
        <v>2</v>
      </c>
      <c r="D370" s="15" t="s">
        <v>17</v>
      </c>
      <c r="E370" s="8"/>
    </row>
    <row r="371" spans="1:5" s="1" customFormat="1" ht="20.1" customHeight="1">
      <c r="A371" s="9"/>
      <c r="B371" s="16" t="s">
        <v>18</v>
      </c>
      <c r="C371" s="60"/>
      <c r="D371" s="22" t="s">
        <v>93</v>
      </c>
      <c r="E371" s="67"/>
    </row>
    <row r="372" spans="1:5" s="1" customFormat="1" ht="20.1" customHeight="1">
      <c r="A372" s="10"/>
      <c r="B372" s="16" t="s">
        <v>20</v>
      </c>
      <c r="C372" s="60"/>
      <c r="D372" s="23" t="s">
        <v>113</v>
      </c>
      <c r="E372" s="25"/>
    </row>
    <row r="373" spans="1:5" s="1" customFormat="1" ht="20.1" customHeight="1">
      <c r="A373" s="9"/>
      <c r="B373" s="16"/>
      <c r="C373" s="60"/>
      <c r="D373" s="23" t="s">
        <v>133</v>
      </c>
      <c r="E373" s="21"/>
    </row>
    <row r="374" spans="1:7" s="1" customFormat="1" ht="30">
      <c r="A374" s="9"/>
      <c r="B374" s="16"/>
      <c r="C374" s="60"/>
      <c r="D374" s="23" t="s">
        <v>120</v>
      </c>
      <c r="E374" s="21"/>
      <c r="G374" s="3"/>
    </row>
    <row r="375" spans="1:7" s="1" customFormat="1" ht="20.1" customHeight="1">
      <c r="A375" s="9"/>
      <c r="B375" s="16" t="s">
        <v>121</v>
      </c>
      <c r="C375" s="60"/>
      <c r="D375" s="24" t="s">
        <v>122</v>
      </c>
      <c r="E375" s="25"/>
      <c r="G375" s="3"/>
    </row>
    <row r="376" spans="1:7" s="1" customFormat="1" ht="20.1" customHeight="1">
      <c r="A376" s="9"/>
      <c r="B376" s="16"/>
      <c r="C376" s="60"/>
      <c r="D376" s="24" t="s">
        <v>134</v>
      </c>
      <c r="E376" s="21"/>
      <c r="G376" s="3"/>
    </row>
    <row r="377" spans="1:7" s="1" customFormat="1" ht="20.1" customHeight="1">
      <c r="A377" s="9"/>
      <c r="B377" s="16"/>
      <c r="C377" s="60"/>
      <c r="D377" s="24" t="s">
        <v>123</v>
      </c>
      <c r="E377" s="21"/>
      <c r="G377" s="3"/>
    </row>
    <row r="378" spans="1:7" s="1" customFormat="1" ht="20.1" customHeight="1">
      <c r="A378" s="9"/>
      <c r="B378" s="16"/>
      <c r="C378" s="60"/>
      <c r="D378" s="24" t="s">
        <v>135</v>
      </c>
      <c r="E378" s="21"/>
      <c r="G378" s="3"/>
    </row>
    <row r="379" spans="1:7" s="1" customFormat="1" ht="20.1" customHeight="1">
      <c r="A379" s="9"/>
      <c r="B379" s="16" t="s">
        <v>44</v>
      </c>
      <c r="C379" s="60"/>
      <c r="D379" s="24" t="s">
        <v>122</v>
      </c>
      <c r="E379" s="25"/>
      <c r="G379" s="3"/>
    </row>
    <row r="380" spans="1:5" s="1" customFormat="1" ht="20.1" customHeight="1">
      <c r="A380" s="9"/>
      <c r="B380" s="16"/>
      <c r="C380" s="60"/>
      <c r="D380" s="76" t="s">
        <v>136</v>
      </c>
      <c r="E380" s="68"/>
    </row>
    <row r="381" spans="1:7" s="1" customFormat="1" ht="20.1" customHeight="1">
      <c r="A381" s="9"/>
      <c r="B381" s="16" t="s">
        <v>47</v>
      </c>
      <c r="C381" s="60"/>
      <c r="D381" s="24" t="s">
        <v>122</v>
      </c>
      <c r="E381" s="25"/>
      <c r="G381" s="3"/>
    </row>
    <row r="382" spans="1:5" s="1" customFormat="1" ht="20.1" customHeight="1">
      <c r="A382" s="9"/>
      <c r="B382" s="16"/>
      <c r="C382" s="60"/>
      <c r="D382" s="76" t="s">
        <v>125</v>
      </c>
      <c r="E382" s="68"/>
    </row>
    <row r="383" spans="1:7" s="1" customFormat="1" ht="20.1" customHeight="1">
      <c r="A383" s="9"/>
      <c r="B383" s="16" t="s">
        <v>49</v>
      </c>
      <c r="C383" s="60"/>
      <c r="D383" s="24" t="s">
        <v>122</v>
      </c>
      <c r="E383" s="25"/>
      <c r="G383" s="3"/>
    </row>
    <row r="384" spans="1:5" s="1" customFormat="1" ht="20.1" customHeight="1">
      <c r="A384" s="9"/>
      <c r="B384" s="16"/>
      <c r="C384" s="60"/>
      <c r="D384" s="24" t="s">
        <v>137</v>
      </c>
      <c r="E384" s="68"/>
    </row>
    <row r="385" spans="1:5" s="1" customFormat="1" ht="20.1" customHeight="1">
      <c r="A385" s="9"/>
      <c r="B385" s="16"/>
      <c r="C385" s="60"/>
      <c r="D385" s="24" t="s">
        <v>138</v>
      </c>
      <c r="E385" s="68"/>
    </row>
    <row r="386" spans="1:5" s="1" customFormat="1" ht="20.1" customHeight="1">
      <c r="A386" s="9"/>
      <c r="B386" s="16" t="s">
        <v>86</v>
      </c>
      <c r="C386" s="60"/>
      <c r="D386" s="17" t="s">
        <v>87</v>
      </c>
      <c r="E386" s="68"/>
    </row>
    <row r="387" spans="1:5" s="1" customFormat="1" ht="20.1" customHeight="1">
      <c r="A387" s="9"/>
      <c r="B387" s="16"/>
      <c r="C387" s="60"/>
      <c r="D387" s="77" t="s">
        <v>139</v>
      </c>
      <c r="E387" s="68"/>
    </row>
    <row r="388" spans="1:5" s="1" customFormat="1" ht="20.1" customHeight="1">
      <c r="A388" s="9"/>
      <c r="B388" s="16"/>
      <c r="C388" s="60"/>
      <c r="D388" s="17" t="s">
        <v>140</v>
      </c>
      <c r="E388" s="68"/>
    </row>
    <row r="389" spans="1:5" s="1" customFormat="1" ht="20.1" customHeight="1" thickBot="1">
      <c r="A389" s="9"/>
      <c r="B389" s="16"/>
      <c r="C389" s="60"/>
      <c r="D389" s="17" t="s">
        <v>141</v>
      </c>
      <c r="E389" s="71"/>
    </row>
    <row r="390" spans="1:7" ht="30" customHeight="1" thickBot="1" thickTop="1">
      <c r="A390" s="34" t="s">
        <v>142</v>
      </c>
      <c r="B390" s="35"/>
      <c r="C390" s="35"/>
      <c r="D390" s="35"/>
      <c r="E390" s="11"/>
      <c r="F390" s="61"/>
      <c r="G390" s="62"/>
    </row>
    <row r="391" spans="1:7" s="65" customFormat="1" ht="9.95" customHeight="1" thickBot="1" thickTop="1">
      <c r="A391" s="19"/>
      <c r="B391" s="20"/>
      <c r="C391" s="20"/>
      <c r="D391" s="20"/>
      <c r="E391" s="18"/>
      <c r="F391" s="63"/>
      <c r="G391" s="64"/>
    </row>
    <row r="392" spans="1:5" ht="30" customHeight="1" thickBot="1" thickTop="1">
      <c r="A392" s="36" t="s">
        <v>143</v>
      </c>
      <c r="B392" s="37"/>
      <c r="C392" s="37"/>
      <c r="D392" s="38"/>
      <c r="E392" s="5">
        <f>2*E390</f>
        <v>0</v>
      </c>
    </row>
    <row r="393" ht="50.1" customHeight="1" thickBot="1" thickTop="1"/>
    <row r="394" spans="1:5" ht="15.75" customHeight="1" thickTop="1">
      <c r="A394" s="39" t="s">
        <v>10</v>
      </c>
      <c r="B394" s="41" t="s">
        <v>11</v>
      </c>
      <c r="C394" s="6" t="s">
        <v>12</v>
      </c>
      <c r="D394" s="43" t="s">
        <v>13</v>
      </c>
      <c r="E394" s="45" t="s">
        <v>14</v>
      </c>
    </row>
    <row r="395" spans="1:5" ht="16.5" thickBot="1">
      <c r="A395" s="40"/>
      <c r="B395" s="42"/>
      <c r="C395" s="4" t="s">
        <v>15</v>
      </c>
      <c r="D395" s="44"/>
      <c r="E395" s="46"/>
    </row>
    <row r="396" spans="1:5" s="2" customFormat="1" ht="30" customHeight="1">
      <c r="A396" s="7">
        <v>7</v>
      </c>
      <c r="B396" s="13" t="s">
        <v>144</v>
      </c>
      <c r="C396" s="14">
        <v>33</v>
      </c>
      <c r="D396" s="15" t="s">
        <v>17</v>
      </c>
      <c r="E396" s="8"/>
    </row>
    <row r="397" spans="1:5" s="1" customFormat="1" ht="20.1" customHeight="1">
      <c r="A397" s="9"/>
      <c r="B397" s="16" t="s">
        <v>145</v>
      </c>
      <c r="C397" s="60"/>
      <c r="D397" s="22" t="s">
        <v>146</v>
      </c>
      <c r="E397" s="67"/>
    </row>
    <row r="398" spans="1:5" s="1" customFormat="1" ht="20.1" customHeight="1">
      <c r="A398" s="10"/>
      <c r="B398" s="16" t="s">
        <v>147</v>
      </c>
      <c r="C398" s="60"/>
      <c r="D398" s="23" t="s">
        <v>148</v>
      </c>
      <c r="E398" s="78"/>
    </row>
    <row r="399" spans="1:5" s="1" customFormat="1" ht="20.1" customHeight="1">
      <c r="A399" s="9"/>
      <c r="B399" s="16" t="s">
        <v>149</v>
      </c>
      <c r="C399" s="60"/>
      <c r="D399" s="23" t="s">
        <v>150</v>
      </c>
      <c r="E399" s="21"/>
    </row>
    <row r="400" spans="1:5" s="1" customFormat="1" ht="20.1" customHeight="1">
      <c r="A400" s="9"/>
      <c r="B400" s="16"/>
      <c r="C400" s="60"/>
      <c r="D400" s="23" t="s">
        <v>151</v>
      </c>
      <c r="E400" s="21"/>
    </row>
    <row r="401" spans="1:5" s="1" customFormat="1" ht="20.1" customHeight="1">
      <c r="A401" s="9"/>
      <c r="B401" s="16" t="s">
        <v>86</v>
      </c>
      <c r="C401" s="60"/>
      <c r="D401" s="17" t="s">
        <v>152</v>
      </c>
      <c r="E401" s="71"/>
    </row>
    <row r="402" spans="1:5" s="1" customFormat="1" ht="20.1" customHeight="1">
      <c r="A402" s="9"/>
      <c r="B402" s="16"/>
      <c r="C402" s="60"/>
      <c r="D402" s="77" t="s">
        <v>153</v>
      </c>
      <c r="E402" s="71"/>
    </row>
    <row r="403" spans="1:5" s="1" customFormat="1" ht="20.1" customHeight="1" thickBot="1">
      <c r="A403" s="9"/>
      <c r="B403" s="16"/>
      <c r="C403" s="60"/>
      <c r="D403" s="17" t="s">
        <v>154</v>
      </c>
      <c r="E403" s="71"/>
    </row>
    <row r="404" spans="1:7" ht="30" customHeight="1" thickBot="1" thickTop="1">
      <c r="A404" s="34" t="s">
        <v>155</v>
      </c>
      <c r="B404" s="35"/>
      <c r="C404" s="35"/>
      <c r="D404" s="35"/>
      <c r="E404" s="11"/>
      <c r="F404" s="61"/>
      <c r="G404" s="62"/>
    </row>
    <row r="405" spans="1:7" s="65" customFormat="1" ht="9.95" customHeight="1" thickBot="1" thickTop="1">
      <c r="A405" s="19"/>
      <c r="B405" s="20"/>
      <c r="C405" s="20"/>
      <c r="D405" s="20"/>
      <c r="E405" s="18"/>
      <c r="F405" s="63"/>
      <c r="G405" s="64"/>
    </row>
    <row r="406" spans="1:5" ht="30" customHeight="1" thickBot="1" thickTop="1">
      <c r="A406" s="36" t="s">
        <v>157</v>
      </c>
      <c r="B406" s="37"/>
      <c r="C406" s="37"/>
      <c r="D406" s="38"/>
      <c r="E406" s="5">
        <f>33*E404</f>
        <v>0</v>
      </c>
    </row>
    <row r="407" ht="50.1" customHeight="1" thickBot="1" thickTop="1"/>
    <row r="408" spans="1:5" s="66" customFormat="1" ht="30" customHeight="1" thickBot="1" thickTop="1">
      <c r="A408" s="31" t="s">
        <v>156</v>
      </c>
      <c r="B408" s="32"/>
      <c r="C408" s="32"/>
      <c r="D408" s="33"/>
      <c r="E408" s="12">
        <f>E406+E392+E366+E340+E253+E166+E89</f>
        <v>0</v>
      </c>
    </row>
    <row r="409" ht="16.5" thickTop="1"/>
  </sheetData>
  <sheetProtection algorithmName="SHA-512" hashValue="2d6KlzV7J3imyvruWd5tedFTRf6ZMnxy2aILehA8RId/90OUnIpT9HsZIVFUBxOifHv8TSCgUQrqno7/eLP1WQ==" saltValue="/0JfiIgrmZDfiLeyTo9eLw==" spinCount="100000" sheet="1" selectLockedCells="1"/>
  <mergeCells count="43">
    <mergeCell ref="E368:E369"/>
    <mergeCell ref="A390:D390"/>
    <mergeCell ref="A392:D392"/>
    <mergeCell ref="A394:A395"/>
    <mergeCell ref="B394:B395"/>
    <mergeCell ref="D394:D395"/>
    <mergeCell ref="E394:E395"/>
    <mergeCell ref="E342:E343"/>
    <mergeCell ref="A364:D364"/>
    <mergeCell ref="A366:D366"/>
    <mergeCell ref="E168:E169"/>
    <mergeCell ref="A251:D251"/>
    <mergeCell ref="A253:D253"/>
    <mergeCell ref="B255:B256"/>
    <mergeCell ref="D255:D256"/>
    <mergeCell ref="E255:E256"/>
    <mergeCell ref="A338:D338"/>
    <mergeCell ref="E14:E15"/>
    <mergeCell ref="B14:B15"/>
    <mergeCell ref="D14:D15"/>
    <mergeCell ref="A14:A15"/>
    <mergeCell ref="A89:D89"/>
    <mergeCell ref="A91:A92"/>
    <mergeCell ref="B91:B92"/>
    <mergeCell ref="D91:D92"/>
    <mergeCell ref="E91:E92"/>
    <mergeCell ref="A87:D87"/>
    <mergeCell ref="A408:D408"/>
    <mergeCell ref="A164:D164"/>
    <mergeCell ref="A166:D166"/>
    <mergeCell ref="A168:A169"/>
    <mergeCell ref="B168:B169"/>
    <mergeCell ref="D168:D169"/>
    <mergeCell ref="A342:A343"/>
    <mergeCell ref="B342:B343"/>
    <mergeCell ref="D342:D343"/>
    <mergeCell ref="A368:A369"/>
    <mergeCell ref="B368:B369"/>
    <mergeCell ref="D368:D369"/>
    <mergeCell ref="A404:D404"/>
    <mergeCell ref="A406:D406"/>
    <mergeCell ref="A340:D340"/>
    <mergeCell ref="A255:A256"/>
  </mergeCells>
  <printOptions/>
  <pageMargins left="0.3937007874015748" right="0.3937007874015748" top="0.3937007874015748" bottom="0.3937007874015748" header="0.1968503937007874" footer="0.1968503937007874"/>
  <pageSetup fitToHeight="0" fitToWidth="1" horizontalDpi="600" verticalDpi="600" orientation="landscape" paperSize="9" scale="59" r:id="rId1"/>
  <headerFooter alignWithMargins="0">
    <oddHeader>&amp;C&amp;"Calibri,Obyčejné"&amp;10Grafické pracovní stanice a monitory</oddHeader>
    <oddFooter>&amp;L&amp;"Calibri,Obyčejné"Veřejná zakázka malého rozsahu "Grafické pracovní stanice a monitory"</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78A849-E8CF-4862-A4FA-861AB5B32A9D}">
  <ds:schemaRefs>
    <ds:schemaRef ds:uri="http://schemas.microsoft.com/sharepoint/v3/contenttype/forms"/>
  </ds:schemaRefs>
</ds:datastoreItem>
</file>

<file path=customXml/itemProps2.xml><?xml version="1.0" encoding="utf-8"?>
<ds:datastoreItem xmlns:ds="http://schemas.openxmlformats.org/officeDocument/2006/customXml" ds:itemID="{4C10C8F5-B685-4ACD-901F-1938A02707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85DB89B-0931-476F-B8EE-4F2DC918CD4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 MU</dc:creator>
  <cp:keywords/>
  <dc:description/>
  <cp:lastModifiedBy>lenbar</cp:lastModifiedBy>
  <dcterms:created xsi:type="dcterms:W3CDTF">2018-02-02T10:13:19Z</dcterms:created>
  <dcterms:modified xsi:type="dcterms:W3CDTF">2018-04-18T06:33:22Z</dcterms:modified>
  <cp:category/>
  <cp:version/>
  <cp:contentType/>
  <cp:contentStatus/>
</cp:coreProperties>
</file>