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00" windowHeight="12045" tabRatio="986" activeTab="0"/>
  </bookViews>
  <sheets>
    <sheet name="Specifikace zařízení" sheetId="1" r:id="rId1"/>
  </sheets>
  <definedNames/>
  <calcPr calcId="162913"/>
</workbook>
</file>

<file path=xl/sharedStrings.xml><?xml version="1.0" encoding="utf-8"?>
<sst xmlns="http://schemas.openxmlformats.org/spreadsheetml/2006/main" count="202" uniqueCount="133">
  <si>
    <t>Poznámky:</t>
  </si>
  <si>
    <t xml:space="preserve">5. Nesplnění kteréhokoliv z požadovaných parametrů je důvodem k vyloučení nabídky.                      </t>
  </si>
  <si>
    <t>ano</t>
  </si>
  <si>
    <t>1. Všechna pole s šedým pozadím musejí být vyplněna.</t>
  </si>
  <si>
    <t>Licence operačního systému Mac OS verze 10.13</t>
  </si>
  <si>
    <t>Licence programu Parallels Desktop verze 13</t>
  </si>
  <si>
    <t xml:space="preserve">Licence operačního systému Windows 10 </t>
  </si>
  <si>
    <t>USB-C</t>
  </si>
  <si>
    <t>2. Ve sloupci „Hodnota  parametru nabízeného modelu" uveďte skutečnou hodnotu příslušného parametru (např. počet jader procesoru, velikost paměti, kapacita uložiště atd.)</t>
  </si>
  <si>
    <t>4. Všechny technické parametry musí být specifikované výrobcem a ověřitelné v dokumentaci.</t>
  </si>
  <si>
    <t>5. V řádcích s neměřitelnými parametry či požadavky uveďte skutečnost, že je parametr splněn,  zápisem „ano" nebo doplňující informací, z níž plyne, že parametr či požadavek je splněn.</t>
  </si>
  <si>
    <t>Bezdrátová klávesnice</t>
  </si>
  <si>
    <t>Přenosná bezdrátová myš</t>
  </si>
  <si>
    <t>Externí pevný disk</t>
  </si>
  <si>
    <t>Kalibrační sonda pro monitor a tiskárnu</t>
  </si>
  <si>
    <t>USB Hub s podporou USB-C portu (typ I) s parametry:</t>
  </si>
  <si>
    <r>
      <t>3. Hodnota každého pole technického parametru musí odpovídat</t>
    </r>
    <r>
      <rPr>
        <b/>
        <i/>
        <sz val="12"/>
        <color indexed="8"/>
        <rFont val="Calibri"/>
        <family val="2"/>
        <scheme val="minor"/>
      </rPr>
      <t xml:space="preserve"> požadované, minimální  nebo maximální hodnotě </t>
    </r>
    <r>
      <rPr>
        <i/>
        <sz val="12"/>
        <color indexed="8"/>
        <rFont val="Calibri"/>
        <family val="2"/>
        <scheme val="minor"/>
      </rPr>
      <t>uvedené ve sloupci Požadovaná hodnota parametru.</t>
    </r>
  </si>
  <si>
    <r>
      <t xml:space="preserve">Uveďte </t>
    </r>
    <r>
      <rPr>
        <b/>
        <sz val="12"/>
        <color indexed="8"/>
        <rFont val="Calibri"/>
        <family val="2"/>
        <scheme val="minor"/>
      </rPr>
      <t>název</t>
    </r>
    <r>
      <rPr>
        <sz val="12"/>
        <color indexed="8"/>
        <rFont val="Calibri"/>
        <family val="2"/>
        <scheme val="minor"/>
      </rPr>
      <t xml:space="preserve"> výrobce a označení modelu výrobku.</t>
    </r>
  </si>
  <si>
    <r>
      <t>Uveďte „</t>
    </r>
    <r>
      <rPr>
        <b/>
        <sz val="12"/>
        <color indexed="8"/>
        <rFont val="Calibri"/>
        <family val="2"/>
        <scheme val="minor"/>
      </rPr>
      <t>ano</t>
    </r>
    <r>
      <rPr>
        <sz val="12"/>
        <color indexed="8"/>
        <rFont val="Calibri"/>
        <family val="2"/>
        <scheme val="minor"/>
      </rPr>
      <t xml:space="preserve">“ pokud je pracovní stanice certifikovaná pro </t>
    </r>
    <r>
      <rPr>
        <b/>
        <sz val="12"/>
        <color indexed="8"/>
        <rFont val="Calibri"/>
        <family val="2"/>
        <scheme val="minor"/>
      </rPr>
      <t xml:space="preserve">Mac OS </t>
    </r>
    <r>
      <rPr>
        <sz val="12"/>
        <color indexed="8"/>
        <rFont val="Calibri"/>
        <family val="2"/>
        <scheme val="minor"/>
      </rPr>
      <t xml:space="preserve"> verze 10.13 a obsahuje jeho licenci.</t>
    </r>
  </si>
  <si>
    <r>
      <t>Uveďte „</t>
    </r>
    <r>
      <rPr>
        <b/>
        <sz val="12"/>
        <color indexed="8"/>
        <rFont val="Calibri"/>
        <family val="2"/>
        <scheme val="minor"/>
      </rPr>
      <t>ano</t>
    </r>
    <r>
      <rPr>
        <sz val="12"/>
        <color indexed="8"/>
        <rFont val="Calibri"/>
        <family val="2"/>
        <scheme val="minor"/>
      </rPr>
      <t xml:space="preserve">“ pokud je součástí dodávky OEM licence operačního systému </t>
    </r>
    <r>
      <rPr>
        <b/>
        <sz val="12"/>
        <color indexed="8"/>
        <rFont val="Calibri"/>
        <family val="2"/>
        <scheme val="minor"/>
      </rPr>
      <t>Windws 10 64bit</t>
    </r>
  </si>
  <si>
    <r>
      <t xml:space="preserve">Uveďte název výrobce a označení modelu klávesnice (podpora pro </t>
    </r>
    <r>
      <rPr>
        <b/>
        <sz val="12"/>
        <color indexed="8"/>
        <rFont val="Calibri"/>
        <family val="2"/>
        <scheme val="minor"/>
      </rPr>
      <t>Mac OS 10.13</t>
    </r>
    <r>
      <rPr>
        <sz val="12"/>
        <color indexed="8"/>
        <rFont val="Calibri"/>
        <family val="2"/>
        <scheme val="minor"/>
      </rPr>
      <t xml:space="preserve">, </t>
    </r>
    <r>
      <rPr>
        <b/>
        <sz val="12"/>
        <color indexed="8"/>
        <rFont val="Calibri"/>
        <family val="2"/>
        <scheme val="minor"/>
      </rPr>
      <t>integrovaná</t>
    </r>
    <r>
      <rPr>
        <sz val="12"/>
        <color indexed="8"/>
        <rFont val="Calibri"/>
        <family val="2"/>
        <scheme val="minor"/>
      </rPr>
      <t xml:space="preserve"> baterie, samostatná tlačítka </t>
    </r>
    <r>
      <rPr>
        <b/>
        <sz val="12"/>
        <color indexed="8"/>
        <rFont val="Calibri"/>
        <family val="2"/>
        <scheme val="minor"/>
      </rPr>
      <t xml:space="preserve">control, option a command, </t>
    </r>
    <r>
      <rPr>
        <sz val="12"/>
        <color indexed="8"/>
        <rFont val="Calibri"/>
        <family val="2"/>
        <scheme val="minor"/>
      </rPr>
      <t xml:space="preserve">integrovaná </t>
    </r>
    <r>
      <rPr>
        <b/>
        <sz val="12"/>
        <color indexed="8"/>
        <rFont val="Calibri"/>
        <family val="2"/>
        <scheme val="minor"/>
      </rPr>
      <t xml:space="preserve">numerická klávesnice, </t>
    </r>
    <r>
      <rPr>
        <sz val="12"/>
        <color indexed="8"/>
        <rFont val="Calibri"/>
        <family val="2"/>
        <scheme val="minor"/>
      </rPr>
      <t xml:space="preserve">podpora </t>
    </r>
    <r>
      <rPr>
        <b/>
        <sz val="12"/>
        <color indexed="8"/>
        <rFont val="Calibri"/>
        <family val="2"/>
        <scheme val="minor"/>
      </rPr>
      <t>Bluetooth</t>
    </r>
    <r>
      <rPr>
        <sz val="12"/>
        <color indexed="8"/>
        <rFont val="Calibri"/>
        <family val="2"/>
        <scheme val="minor"/>
      </rPr>
      <t xml:space="preserve">, </t>
    </r>
    <r>
      <rPr>
        <b/>
        <sz val="12"/>
        <color indexed="8"/>
        <rFont val="Calibri"/>
        <family val="2"/>
        <scheme val="minor"/>
      </rPr>
      <t>české</t>
    </r>
    <r>
      <rPr>
        <sz val="12"/>
        <color indexed="8"/>
        <rFont val="Calibri"/>
        <family val="2"/>
        <scheme val="minor"/>
      </rPr>
      <t xml:space="preserve"> rozložení).</t>
    </r>
  </si>
  <si>
    <r>
      <t xml:space="preserve">Uveďte název výrobce a označení modelu myši (podpora pro </t>
    </r>
    <r>
      <rPr>
        <b/>
        <sz val="12"/>
        <color indexed="8"/>
        <rFont val="Calibri"/>
        <family val="2"/>
        <scheme val="minor"/>
      </rPr>
      <t xml:space="preserve">Mac OS verze 10.13, </t>
    </r>
    <r>
      <rPr>
        <sz val="12"/>
        <color indexed="8"/>
        <rFont val="Calibri"/>
        <family val="2"/>
        <scheme val="minor"/>
      </rPr>
      <t xml:space="preserve">alespoň </t>
    </r>
    <r>
      <rPr>
        <b/>
        <sz val="12"/>
        <color indexed="8"/>
        <rFont val="Calibri"/>
        <family val="2"/>
        <scheme val="minor"/>
      </rPr>
      <t xml:space="preserve">7 tlačítek, </t>
    </r>
    <r>
      <rPr>
        <sz val="12"/>
        <color indexed="8"/>
        <rFont val="Calibri"/>
        <family val="2"/>
        <scheme val="minor"/>
      </rPr>
      <t>mechanický</t>
    </r>
    <r>
      <rPr>
        <b/>
        <sz val="12"/>
        <color indexed="8"/>
        <rFont val="Calibri"/>
        <family val="2"/>
        <scheme val="minor"/>
      </rPr>
      <t xml:space="preserve"> scrollbar,  </t>
    </r>
    <r>
      <rPr>
        <sz val="12"/>
        <color indexed="8"/>
        <rFont val="Calibri"/>
        <family val="2"/>
        <scheme val="minor"/>
      </rPr>
      <t xml:space="preserve">podpora </t>
    </r>
    <r>
      <rPr>
        <b/>
        <sz val="12"/>
        <color indexed="8"/>
        <rFont val="Calibri"/>
        <family val="2"/>
        <scheme val="minor"/>
      </rPr>
      <t>Bluetooth</t>
    </r>
    <r>
      <rPr>
        <sz val="12"/>
        <color indexed="8"/>
        <rFont val="Calibri"/>
        <family val="2"/>
        <scheme val="minor"/>
      </rPr>
      <t xml:space="preserve">, </t>
    </r>
    <r>
      <rPr>
        <b/>
        <sz val="12"/>
        <color indexed="8"/>
        <rFont val="Calibri"/>
        <family val="2"/>
        <scheme val="minor"/>
      </rPr>
      <t xml:space="preserve">laserový </t>
    </r>
    <r>
      <rPr>
        <sz val="12"/>
        <color indexed="8"/>
        <rFont val="Calibri"/>
        <family val="2"/>
        <scheme val="minor"/>
      </rPr>
      <t xml:space="preserve">snímač pohybu, </t>
    </r>
    <r>
      <rPr>
        <b/>
        <sz val="12"/>
        <color indexed="8"/>
        <rFont val="Calibri"/>
        <family val="2"/>
        <scheme val="minor"/>
      </rPr>
      <t xml:space="preserve">pravoruká </t>
    </r>
    <r>
      <rPr>
        <sz val="12"/>
        <color indexed="8"/>
        <rFont val="Calibri"/>
        <family val="2"/>
        <scheme val="minor"/>
      </rPr>
      <t>ergonomie)</t>
    </r>
  </si>
  <si>
    <r>
      <t xml:space="preserve">Uveďte název výrobce a označení modelu externího pevného disku (podpora pro </t>
    </r>
    <r>
      <rPr>
        <b/>
        <sz val="12"/>
        <color indexed="8"/>
        <rFont val="Calibri"/>
        <family val="2"/>
        <scheme val="minor"/>
      </rPr>
      <t>Mac OS verze 10.13</t>
    </r>
    <r>
      <rPr>
        <sz val="12"/>
        <color indexed="8"/>
        <rFont val="Calibri"/>
        <family val="2"/>
        <scheme val="minor"/>
      </rPr>
      <t xml:space="preserve">, připojení </t>
    </r>
    <r>
      <rPr>
        <b/>
        <sz val="12"/>
        <color indexed="8"/>
        <rFont val="Calibri"/>
        <family val="2"/>
        <scheme val="minor"/>
      </rPr>
      <t xml:space="preserve">USB-C, </t>
    </r>
    <r>
      <rPr>
        <sz val="12"/>
        <color indexed="8"/>
        <rFont val="Calibri"/>
        <family val="2"/>
        <scheme val="minor"/>
      </rPr>
      <t xml:space="preserve">kapacita </t>
    </r>
    <r>
      <rPr>
        <b/>
        <sz val="12"/>
        <color indexed="8"/>
        <rFont val="Calibri"/>
        <family val="2"/>
        <scheme val="minor"/>
      </rPr>
      <t>alespoň 4 TB).</t>
    </r>
  </si>
  <si>
    <r>
      <t xml:space="preserve">Uveďte název výrobce a označení modelu kalibrační sondy (podpora pro kalibraci </t>
    </r>
    <r>
      <rPr>
        <b/>
        <sz val="12"/>
        <color indexed="8"/>
        <rFont val="Calibri"/>
        <family val="2"/>
        <scheme val="minor"/>
      </rPr>
      <t>monitoru, projektoru, skeneru, tiskárny RGB a CMYK a mobilních zařízení</t>
    </r>
    <r>
      <rPr>
        <sz val="12"/>
        <color indexed="8"/>
        <rFont val="Calibri"/>
        <family val="2"/>
        <scheme val="minor"/>
      </rPr>
      <t xml:space="preserve">,  podpora pro tvorbu kalibračních </t>
    </r>
    <r>
      <rPr>
        <b/>
        <sz val="12"/>
        <color indexed="8"/>
        <rFont val="Calibri"/>
        <family val="2"/>
        <scheme val="minor"/>
      </rPr>
      <t xml:space="preserve">profilů, </t>
    </r>
    <r>
      <rPr>
        <sz val="12"/>
        <color indexed="8"/>
        <rFont val="Calibri"/>
        <family val="2"/>
        <scheme val="minor"/>
      </rPr>
      <t xml:space="preserve">automatická detekce </t>
    </r>
    <r>
      <rPr>
        <b/>
        <sz val="12"/>
        <color indexed="8"/>
        <rFont val="Calibri"/>
        <family val="2"/>
        <scheme val="minor"/>
      </rPr>
      <t>okolního světla</t>
    </r>
    <r>
      <rPr>
        <sz val="12"/>
        <color indexed="8"/>
        <rFont val="Calibri"/>
        <family val="2"/>
        <scheme val="minor"/>
      </rPr>
      <t xml:space="preserve">, rozsah měření pro monitory a projektory až </t>
    </r>
    <r>
      <rPr>
        <b/>
        <sz val="12"/>
        <color indexed="8"/>
        <rFont val="Calibri"/>
        <family val="2"/>
        <scheme val="minor"/>
      </rPr>
      <t>500nit</t>
    </r>
    <r>
      <rPr>
        <sz val="12"/>
        <color indexed="8"/>
        <rFont val="Calibri"/>
        <family val="2"/>
        <scheme val="minor"/>
      </rPr>
      <t>)</t>
    </r>
  </si>
  <si>
    <r>
      <t>Uveďte počet jader procesoru (</t>
    </r>
    <r>
      <rPr>
        <b/>
        <sz val="11"/>
        <color indexed="8"/>
        <rFont val="Calibri"/>
        <family val="2"/>
        <scheme val="minor"/>
      </rPr>
      <t>alespoň</t>
    </r>
    <r>
      <rPr>
        <sz val="11"/>
        <color indexed="8"/>
        <rFont val="Calibri"/>
        <family val="2"/>
        <scheme val="minor"/>
      </rPr>
      <t xml:space="preserve"> </t>
    </r>
    <r>
      <rPr>
        <b/>
        <sz val="11"/>
        <color indexed="8"/>
        <rFont val="Calibri"/>
        <family val="2"/>
        <scheme val="minor"/>
      </rPr>
      <t>4</t>
    </r>
    <r>
      <rPr>
        <sz val="11"/>
        <color indexed="8"/>
        <rFont val="Calibri"/>
        <family val="2"/>
        <scheme val="minor"/>
      </rPr>
      <t>).</t>
    </r>
  </si>
  <si>
    <r>
      <t>Uveďte velikost úhlopříčky displeje (</t>
    </r>
    <r>
      <rPr>
        <b/>
        <sz val="11"/>
        <color indexed="8"/>
        <rFont val="Calibri"/>
        <family val="2"/>
        <scheme val="minor"/>
      </rPr>
      <t>alespoň</t>
    </r>
    <r>
      <rPr>
        <sz val="11"/>
        <color indexed="8"/>
        <rFont val="Calibri"/>
        <family val="2"/>
        <scheme val="minor"/>
      </rPr>
      <t xml:space="preserve"> </t>
    </r>
    <r>
      <rPr>
        <b/>
        <sz val="11"/>
        <color indexed="8"/>
        <rFont val="Calibri"/>
        <family val="2"/>
        <scheme val="minor"/>
      </rPr>
      <t>15"</t>
    </r>
    <r>
      <rPr>
        <sz val="11"/>
        <color indexed="8"/>
        <rFont val="Calibri"/>
        <family val="2"/>
        <scheme val="minor"/>
      </rPr>
      <t>).</t>
    </r>
  </si>
  <si>
    <r>
      <t>Uveďte horizontální rozlišení v px (</t>
    </r>
    <r>
      <rPr>
        <b/>
        <sz val="11"/>
        <color indexed="8"/>
        <rFont val="Calibri"/>
        <family val="2"/>
        <scheme val="minor"/>
      </rPr>
      <t>alespoň</t>
    </r>
    <r>
      <rPr>
        <sz val="11"/>
        <color indexed="8"/>
        <rFont val="Calibri"/>
        <family val="2"/>
        <scheme val="minor"/>
      </rPr>
      <t xml:space="preserve"> </t>
    </r>
    <r>
      <rPr>
        <b/>
        <sz val="11"/>
        <color indexed="8"/>
        <rFont val="Calibri"/>
        <family val="2"/>
        <scheme val="minor"/>
      </rPr>
      <t>2880</t>
    </r>
    <r>
      <rPr>
        <sz val="11"/>
        <color indexed="8"/>
        <rFont val="Calibri"/>
        <family val="2"/>
        <scheme val="minor"/>
      </rPr>
      <t>)</t>
    </r>
  </si>
  <si>
    <r>
      <t>Uveďte hodnotu jasu displeje v nitech (</t>
    </r>
    <r>
      <rPr>
        <b/>
        <sz val="11"/>
        <color indexed="8"/>
        <rFont val="Calibri"/>
        <family val="2"/>
        <scheme val="minor"/>
      </rPr>
      <t>alespoň</t>
    </r>
    <r>
      <rPr>
        <sz val="11"/>
        <color indexed="8"/>
        <rFont val="Calibri"/>
        <family val="2"/>
        <scheme val="minor"/>
      </rPr>
      <t xml:space="preserve"> </t>
    </r>
    <r>
      <rPr>
        <b/>
        <sz val="11"/>
        <color indexed="8"/>
        <rFont val="Calibri"/>
        <family val="2"/>
        <scheme val="minor"/>
      </rPr>
      <t>500</t>
    </r>
    <r>
      <rPr>
        <sz val="11"/>
        <color indexed="8"/>
        <rFont val="Calibri"/>
        <family val="2"/>
        <scheme val="minor"/>
      </rPr>
      <t>)</t>
    </r>
  </si>
  <si>
    <r>
      <t>Uveďte „ano“ pokud má displej  široký barevný</t>
    </r>
    <r>
      <rPr>
        <b/>
        <sz val="11"/>
        <color indexed="8"/>
        <rFont val="Calibri"/>
        <family val="2"/>
        <scheme val="minor"/>
      </rPr>
      <t xml:space="preserve"> gamut P3</t>
    </r>
  </si>
  <si>
    <r>
      <t xml:space="preserve">Uveďte hodnotu  </t>
    </r>
    <r>
      <rPr>
        <b/>
        <sz val="11"/>
        <color indexed="8"/>
        <rFont val="Calibri"/>
        <family val="2"/>
        <scheme val="minor"/>
      </rPr>
      <t>velikosti uložiště typu SSD ( alespoň 512 GB)</t>
    </r>
    <r>
      <rPr>
        <sz val="11"/>
        <color indexed="8"/>
        <rFont val="Calibri"/>
        <family val="2"/>
        <scheme val="minor"/>
      </rPr>
      <t>.</t>
    </r>
  </si>
  <si>
    <r>
      <t xml:space="preserve">Uveďte hodnotu  </t>
    </r>
    <r>
      <rPr>
        <b/>
        <sz val="11"/>
        <color indexed="8"/>
        <rFont val="Calibri"/>
        <family val="2"/>
        <scheme val="minor"/>
      </rPr>
      <t>velikosti</t>
    </r>
    <r>
      <rPr>
        <sz val="11"/>
        <color indexed="8"/>
        <rFont val="Calibri"/>
        <family val="2"/>
        <scheme val="minor"/>
      </rPr>
      <t xml:space="preserve"> operační </t>
    </r>
    <r>
      <rPr>
        <b/>
        <sz val="11"/>
        <color indexed="8"/>
        <rFont val="Calibri"/>
        <family val="2"/>
        <scheme val="minor"/>
      </rPr>
      <t>paměti (alespoň 16 GB)</t>
    </r>
    <r>
      <rPr>
        <sz val="11"/>
        <color indexed="8"/>
        <rFont val="Calibri"/>
        <family val="2"/>
        <scheme val="minor"/>
      </rPr>
      <t>.</t>
    </r>
  </si>
  <si>
    <r>
      <t>Uveďte hodnotu velikosti dedikované paměti grafické karty (</t>
    </r>
    <r>
      <rPr>
        <b/>
        <sz val="11"/>
        <color indexed="8"/>
        <rFont val="Calibri"/>
        <family val="2"/>
        <scheme val="minor"/>
      </rPr>
      <t>alespoň</t>
    </r>
    <r>
      <rPr>
        <sz val="11"/>
        <color indexed="8"/>
        <rFont val="Calibri"/>
        <family val="2"/>
        <scheme val="minor"/>
      </rPr>
      <t xml:space="preserve"> </t>
    </r>
    <r>
      <rPr>
        <b/>
        <sz val="11"/>
        <color indexed="8"/>
        <rFont val="Calibri"/>
        <family val="2"/>
        <scheme val="minor"/>
      </rPr>
      <t>4 GB</t>
    </r>
    <r>
      <rPr>
        <sz val="11"/>
        <color indexed="8"/>
        <rFont val="Calibri"/>
        <family val="2"/>
        <scheme val="minor"/>
      </rPr>
      <t>).</t>
    </r>
  </si>
  <si>
    <r>
      <t>Uveďte počet portů rozhraní Thunderbolt 3 (</t>
    </r>
    <r>
      <rPr>
        <b/>
        <sz val="11"/>
        <color indexed="8"/>
        <rFont val="Calibri"/>
        <family val="2"/>
        <scheme val="minor"/>
      </rPr>
      <t>alespoň 4</t>
    </r>
    <r>
      <rPr>
        <sz val="11"/>
        <color indexed="8"/>
        <rFont val="Calibri"/>
        <family val="2"/>
        <scheme val="minor"/>
      </rPr>
      <t>)</t>
    </r>
  </si>
  <si>
    <t>GRAFICKÁ PRACOVNÍ STANICE MOBILNÍ (typ I):</t>
  </si>
  <si>
    <t>ČÍSLO POLOŽKY</t>
  </si>
  <si>
    <t>NÁZEV PARAMETRU</t>
  </si>
  <si>
    <t>POČET</t>
  </si>
  <si>
    <t>KUSŮ</t>
  </si>
  <si>
    <t>POŽADOVANÁ HODNOTA PARAMETRU</t>
  </si>
  <si>
    <t>HODNOTA PARAMETRU NABÍZENÉHO MODELU</t>
  </si>
  <si>
    <t>PŘÍSLUŠENSTVÍ GRAFICKÉ PRACOVNÍ STANICE</t>
  </si>
  <si>
    <r>
      <t>Uveďte počet rozhraní pro připojení periférií USB-C (</t>
    </r>
    <r>
      <rPr>
        <b/>
        <sz val="11"/>
        <color indexed="8"/>
        <rFont val="Calibri"/>
        <family val="2"/>
        <scheme val="minor"/>
      </rPr>
      <t>alespoň 1</t>
    </r>
    <r>
      <rPr>
        <sz val="11"/>
        <color indexed="8"/>
        <rFont val="Calibri"/>
        <family val="2"/>
        <scheme val="minor"/>
      </rPr>
      <t>)</t>
    </r>
  </si>
  <si>
    <r>
      <t>Uveďte počet rozhraní pro připojení periférií VGA (</t>
    </r>
    <r>
      <rPr>
        <b/>
        <sz val="11"/>
        <color indexed="8"/>
        <rFont val="Calibri"/>
        <family val="2"/>
        <scheme val="minor"/>
      </rPr>
      <t>alespoň 1</t>
    </r>
    <r>
      <rPr>
        <sz val="11"/>
        <color indexed="8"/>
        <rFont val="Calibri"/>
        <family val="2"/>
        <scheme val="minor"/>
      </rPr>
      <t>)</t>
    </r>
  </si>
  <si>
    <r>
      <t>Uveďte počet rozhraní pro připojení periférií HDMI (</t>
    </r>
    <r>
      <rPr>
        <b/>
        <sz val="11"/>
        <color indexed="8"/>
        <rFont val="Calibri"/>
        <family val="2"/>
        <scheme val="minor"/>
      </rPr>
      <t>alespoň 1</t>
    </r>
    <r>
      <rPr>
        <sz val="11"/>
        <color indexed="8"/>
        <rFont val="Calibri"/>
        <family val="2"/>
        <scheme val="minor"/>
      </rPr>
      <t>)</t>
    </r>
  </si>
  <si>
    <r>
      <t>Uveďte počet rozhraní pro připojení periférií Mini Display Port (</t>
    </r>
    <r>
      <rPr>
        <b/>
        <sz val="11"/>
        <color indexed="8"/>
        <rFont val="Calibri"/>
        <family val="2"/>
        <scheme val="minor"/>
      </rPr>
      <t>alespoň 1</t>
    </r>
    <r>
      <rPr>
        <sz val="11"/>
        <color indexed="8"/>
        <rFont val="Calibri"/>
        <family val="2"/>
        <scheme val="minor"/>
      </rPr>
      <t>)</t>
    </r>
  </si>
  <si>
    <r>
      <t>Uveďte počet rozhraní pro připojení sítě Ethernet 1 Gbps (</t>
    </r>
    <r>
      <rPr>
        <b/>
        <sz val="11"/>
        <color indexed="8"/>
        <rFont val="Calibri"/>
        <family val="2"/>
        <scheme val="minor"/>
      </rPr>
      <t>alespoň 1</t>
    </r>
    <r>
      <rPr>
        <sz val="11"/>
        <color indexed="8"/>
        <rFont val="Calibri"/>
        <family val="2"/>
        <scheme val="minor"/>
      </rPr>
      <t>)</t>
    </r>
  </si>
  <si>
    <r>
      <t>Uveďte počet rozhraní pro připojení perfirefií USB 3.1 (</t>
    </r>
    <r>
      <rPr>
        <b/>
        <sz val="11"/>
        <color indexed="8"/>
        <rFont val="Calibri"/>
        <family val="2"/>
        <scheme val="minor"/>
      </rPr>
      <t>alespoň 3</t>
    </r>
    <r>
      <rPr>
        <sz val="11"/>
        <color indexed="8"/>
        <rFont val="Calibri"/>
        <family val="2"/>
        <scheme val="minor"/>
      </rPr>
      <t>)</t>
    </r>
  </si>
  <si>
    <r>
      <t>Uveďte počet rozhraní pro připojení karet typu SD (</t>
    </r>
    <r>
      <rPr>
        <b/>
        <sz val="11"/>
        <color indexed="8"/>
        <rFont val="Calibri"/>
        <family val="2"/>
        <scheme val="minor"/>
      </rPr>
      <t>alespoň 1</t>
    </r>
    <r>
      <rPr>
        <sz val="11"/>
        <color indexed="8"/>
        <rFont val="Calibri"/>
        <family val="2"/>
        <scheme val="minor"/>
      </rPr>
      <t>)</t>
    </r>
  </si>
  <si>
    <r>
      <t>Uveďte počet rozhraní pro výstup zvuku jack 3,5mm (</t>
    </r>
    <r>
      <rPr>
        <b/>
        <sz val="11"/>
        <color indexed="8"/>
        <rFont val="Calibri"/>
        <family val="2"/>
        <scheme val="minor"/>
      </rPr>
      <t>alespoň 1</t>
    </r>
    <r>
      <rPr>
        <sz val="11"/>
        <color indexed="8"/>
        <rFont val="Calibri"/>
        <family val="2"/>
        <scheme val="minor"/>
      </rPr>
      <t>)</t>
    </r>
  </si>
  <si>
    <t>CENA CELKEM ZA 1 KS GRAFICKÉ PRACOVNÍ STANICE vč. výše uvedeného příslušenství (v Kč bez DPH)</t>
  </si>
  <si>
    <t>1.1 Počet jader procesoru</t>
  </si>
  <si>
    <t>1.2 Velikost úhlopříčky displeje</t>
  </si>
  <si>
    <t>1.3 Horizontální rozlišení displeje</t>
  </si>
  <si>
    <t>1.4 Jas displeje</t>
  </si>
  <si>
    <t>1.5 Barevný gamut</t>
  </si>
  <si>
    <t>1.6 Celková velikost uložiště</t>
  </si>
  <si>
    <t>1.7 Celková velikost operační paměti</t>
  </si>
  <si>
    <t>1.8 Dedikovaná paměť grafické karty</t>
  </si>
  <si>
    <t>1.9 Vstupně-výstupní rozhraní Thunderbolt 3</t>
  </si>
  <si>
    <t>1.10 Celkový výkon</t>
  </si>
  <si>
    <r>
      <t>Uveďte „</t>
    </r>
    <r>
      <rPr>
        <b/>
        <sz val="11"/>
        <color indexed="8"/>
        <rFont val="Calibri"/>
        <family val="2"/>
        <scheme val="minor"/>
      </rPr>
      <t>ano</t>
    </r>
    <r>
      <rPr>
        <sz val="11"/>
        <color indexed="8"/>
        <rFont val="Calibri"/>
        <family val="2"/>
        <scheme val="minor"/>
      </rPr>
      <t>“ pokud je grafický monitor připojitelný pomocí rozhraní Thunderbolt 3 (UCB-C).</t>
    </r>
  </si>
  <si>
    <r>
      <t>Uveďte velikost úhlopříčky displeje (</t>
    </r>
    <r>
      <rPr>
        <b/>
        <sz val="11"/>
        <color indexed="8"/>
        <rFont val="Calibri"/>
        <family val="2"/>
        <scheme val="minor"/>
      </rPr>
      <t>alespoň</t>
    </r>
    <r>
      <rPr>
        <sz val="11"/>
        <color indexed="8"/>
        <rFont val="Calibri"/>
        <family val="2"/>
        <scheme val="minor"/>
      </rPr>
      <t xml:space="preserve"> </t>
    </r>
    <r>
      <rPr>
        <b/>
        <sz val="11"/>
        <color indexed="8"/>
        <rFont val="Calibri"/>
        <family val="2"/>
        <scheme val="minor"/>
      </rPr>
      <t>27"</t>
    </r>
    <r>
      <rPr>
        <sz val="11"/>
        <color indexed="8"/>
        <rFont val="Calibri"/>
        <family val="2"/>
        <scheme val="minor"/>
      </rPr>
      <t>).</t>
    </r>
  </si>
  <si>
    <r>
      <t>Uveďte horizontální rozlišení v px (</t>
    </r>
    <r>
      <rPr>
        <b/>
        <sz val="11"/>
        <color indexed="8"/>
        <rFont val="Calibri"/>
        <family val="2"/>
        <scheme val="minor"/>
      </rPr>
      <t>alespoň</t>
    </r>
    <r>
      <rPr>
        <sz val="11"/>
        <color indexed="8"/>
        <rFont val="Calibri"/>
        <family val="2"/>
        <scheme val="minor"/>
      </rPr>
      <t xml:space="preserve"> </t>
    </r>
    <r>
      <rPr>
        <b/>
        <sz val="11"/>
        <color indexed="8"/>
        <rFont val="Calibri"/>
        <family val="2"/>
        <scheme val="minor"/>
      </rPr>
      <t>5120</t>
    </r>
    <r>
      <rPr>
        <sz val="11"/>
        <color indexed="8"/>
        <rFont val="Calibri"/>
        <family val="2"/>
        <scheme val="minor"/>
      </rPr>
      <t>)</t>
    </r>
  </si>
  <si>
    <r>
      <t>Uveďte „</t>
    </r>
    <r>
      <rPr>
        <b/>
        <sz val="11"/>
        <color indexed="8"/>
        <rFont val="Calibri"/>
        <family val="2"/>
        <scheme val="minor"/>
      </rPr>
      <t>ano</t>
    </r>
    <r>
      <rPr>
        <sz val="11"/>
        <color indexed="8"/>
        <rFont val="Calibri"/>
        <family val="2"/>
        <scheme val="minor"/>
      </rPr>
      <t>“ pokud má displej  široký barevný</t>
    </r>
    <r>
      <rPr>
        <b/>
        <sz val="11"/>
        <color indexed="8"/>
        <rFont val="Calibri"/>
        <family val="2"/>
        <scheme val="minor"/>
      </rPr>
      <t xml:space="preserve"> gamut P3</t>
    </r>
  </si>
  <si>
    <r>
      <t>Uveďte počet portů rozhraní  USB 3.1 Gen 1 (</t>
    </r>
    <r>
      <rPr>
        <b/>
        <sz val="11"/>
        <color indexed="8"/>
        <rFont val="Calibri"/>
        <family val="2"/>
        <scheme val="minor"/>
      </rPr>
      <t>alespoň 3</t>
    </r>
    <r>
      <rPr>
        <sz val="11"/>
        <color indexed="8"/>
        <rFont val="Calibri"/>
        <family val="2"/>
        <scheme val="minor"/>
      </rPr>
      <t>)</t>
    </r>
  </si>
  <si>
    <t>CENA CELKEM ZA 1 KUS GRAFICKÉHO MONITORU</t>
  </si>
  <si>
    <t>PŘÍSLUŠENSTVÍ GRAFICKÉHO MONITORU</t>
  </si>
  <si>
    <t>CENA CELKEM ZA 1 ks kalibrační sondy pro monitor a tiskárnu</t>
  </si>
  <si>
    <r>
      <t xml:space="preserve">Uveďte název výrobce a označení modelu software pro ovládání kalibrační sondy z parametru č. 3 (podpora pro operační systémy </t>
    </r>
    <r>
      <rPr>
        <b/>
        <sz val="11"/>
        <color indexed="8"/>
        <rFont val="Calibri"/>
        <family val="2"/>
        <scheme val="minor"/>
      </rPr>
      <t>Mac OS 10.13, iOS 11, Windows 10</t>
    </r>
    <r>
      <rPr>
        <sz val="11"/>
        <color indexed="8"/>
        <rFont val="Calibri"/>
        <family val="2"/>
        <scheme val="minor"/>
      </rPr>
      <t>). Software může být dodán v setu se samotnou sondou.</t>
    </r>
  </si>
  <si>
    <t>CENA CELKEM ZA 1 KS GRAFICKÉHO MONITORU vč. výše uvedeného příslušenství (v Kč bez DPH)</t>
  </si>
  <si>
    <t>CENA CELKEM ZA 1 ks software pro kalibrační sondu (v Kč bez DPH)</t>
  </si>
  <si>
    <t>CENA CELKEM ZA 2 KS GRAFICKÉHO MONITORU (v Kč bez DPH)</t>
  </si>
  <si>
    <t>CENA CELKEM ZA 1 KUS GRAFICKÉHO MONITORU (v Kč bez DPH)</t>
  </si>
  <si>
    <t>CENA CELKEM ZA 1 KUS GRAFICKÉ PRACOVNÍ STANICE MOBILNÍ (typ I) (v Kč bez DPH)</t>
  </si>
  <si>
    <t>CENA CELKEM ZA 2 KS USB HUB S PODPOROU USB-C PORTU (typ I) (v Kč bez DPH)</t>
  </si>
  <si>
    <t>CENA CELKEM ZA 1 ks USB Hub s podporou USB-C portu (typ I) (v Kč bez DPH)</t>
  </si>
  <si>
    <t>CENA CELKEM ZA 2 KS PŘENOSNÉHO EXTERNÍHO DISKU (v Kč bez DPH)</t>
  </si>
  <si>
    <t>CENA CELKEM ZA 1 ks externího přenosného disku (v Kč bez DPH)</t>
  </si>
  <si>
    <t>CENA CELKEM ZA 1 ks přenosné bezdrátové myši (v Kč bez DPH)</t>
  </si>
  <si>
    <t>CENA CELKEM ZA 2 KS PŘENOSNÉ BEZDRÁTOVÉ MYŠI (v Kč bez DPH)</t>
  </si>
  <si>
    <t>CENA CELKEM ZA 2 KS BEZDRÁTOVÉ KLÁVESNICE (v Kč bez DPH)</t>
  </si>
  <si>
    <t>CENA CELKEM ZA 1 ks bezdrátové klávesnice (v Kč bez DPH)</t>
  </si>
  <si>
    <t>CENA CELKEM ZA 1 ks licence operačního systému Mac OS verze 10.13 (v Kč bez DPH)</t>
  </si>
  <si>
    <t>CENA CELKEM ZA 1 ks licence operačního systému Windows 10 (v Kč bez DPH)</t>
  </si>
  <si>
    <t>CENA CELKEM ZA 1 ks licence programu Parallels Desktop verze 13 (v Kč bez DPH)</t>
  </si>
  <si>
    <t>NABÍDKOVÁ CENA CELKEM (v Kč bez DPH)</t>
  </si>
  <si>
    <t>6. Jednotková cena za jednotlivé položky musí být vyplněna do žlutého pole.</t>
  </si>
  <si>
    <t>GRAFICKÝ MONITOR (typ 1)</t>
  </si>
  <si>
    <t>6.1 Počet jader procesoru</t>
  </si>
  <si>
    <t>6.2 Velikost úhlopříčky displeje</t>
  </si>
  <si>
    <t>6.3 Horizontální rozlišení displeje</t>
  </si>
  <si>
    <t>6.4 Jas displeje</t>
  </si>
  <si>
    <t>6.5 Barevný gamut</t>
  </si>
  <si>
    <t>6.6 Celková velikost uložiště</t>
  </si>
  <si>
    <t>6.7 Celková velikost operační paměti</t>
  </si>
  <si>
    <t>6.8 Dedikovaná paměť grafické karty</t>
  </si>
  <si>
    <t>6.9 Vstupně-výstupní rozhraní Thunderbolt 3</t>
  </si>
  <si>
    <t>6.10 Celkový výkon</t>
  </si>
  <si>
    <t>11.1 Rozhraní pro připojení k počítači</t>
  </si>
  <si>
    <t>11.2 Rozhraní pro připojení periférií USB-C</t>
  </si>
  <si>
    <t>11.3 Rozhraní pro připojení periférií VGA</t>
  </si>
  <si>
    <t>11.4 Rozhraní pro připojení periférií HDMI</t>
  </si>
  <si>
    <t>11.5 Rozhraní pro připojení periférií Mini Display Port</t>
  </si>
  <si>
    <t>11.6 Rozhraní pro připojení sítě Ethernet 1 Gbps</t>
  </si>
  <si>
    <t>11.7 Rozhraní pro připojení periferií USB 3.1</t>
  </si>
  <si>
    <t>11.8 Rozhraní pro připojení karet typu SD</t>
  </si>
  <si>
    <t>11.9 Rozhraní pro výstup zvuku jack 3,5mm</t>
  </si>
  <si>
    <t>12.2 Velikost úhlopříčky displeje</t>
  </si>
  <si>
    <t>12.3 Horizontální rozlišení displeje</t>
  </si>
  <si>
    <t>12.4 Jas displeje</t>
  </si>
  <si>
    <r>
      <t xml:space="preserve">Uveďte hodnotu výkonu počítače dle měření </t>
    </r>
    <r>
      <rPr>
        <b/>
        <sz val="11"/>
        <color indexed="8"/>
        <rFont val="Calibri"/>
        <family val="2"/>
        <scheme val="minor"/>
      </rPr>
      <t>Geekbench Mac Benchmark 4 Multi-Core</t>
    </r>
    <r>
      <rPr>
        <sz val="11"/>
        <color indexed="8"/>
        <rFont val="Calibri"/>
        <family val="2"/>
        <scheme val="minor"/>
      </rPr>
      <t xml:space="preserve"> (</t>
    </r>
    <r>
      <rPr>
        <b/>
        <sz val="11"/>
        <color indexed="8"/>
        <rFont val="Calibri"/>
        <family val="2"/>
        <scheme val="minor"/>
      </rPr>
      <t>alespoň 15000</t>
    </r>
    <r>
      <rPr>
        <sz val="11"/>
        <color indexed="8"/>
        <rFont val="Calibri"/>
        <family val="2"/>
        <scheme val="minor"/>
      </rPr>
      <t>)</t>
    </r>
  </si>
  <si>
    <r>
      <t>Uveďte„</t>
    </r>
    <r>
      <rPr>
        <b/>
        <sz val="12"/>
        <color indexed="8"/>
        <rFont val="Calibri"/>
        <family val="2"/>
        <scheme val="minor"/>
      </rPr>
      <t>ano</t>
    </r>
    <r>
      <rPr>
        <sz val="12"/>
        <color indexed="8"/>
        <rFont val="Calibri"/>
        <family val="2"/>
        <scheme val="minor"/>
      </rPr>
      <t xml:space="preserve">“ pokud je součástí dodávky licence programu </t>
    </r>
    <r>
      <rPr>
        <b/>
        <sz val="12"/>
        <color indexed="8"/>
        <rFont val="Calibri"/>
        <family val="2"/>
        <scheme val="minor"/>
      </rPr>
      <t>Parallels Desktop 13</t>
    </r>
    <r>
      <rPr>
        <sz val="12"/>
        <color indexed="8"/>
        <rFont val="Calibri"/>
        <family val="2"/>
        <scheme val="minor"/>
      </rPr>
      <t xml:space="preserve"> pro školy</t>
    </r>
  </si>
  <si>
    <t>12.1 Způsob připojení Thunderbolt 3</t>
  </si>
  <si>
    <t>12.5 Barevný gamut</t>
  </si>
  <si>
    <t>12.6 Vstupně-výstupní rozhraní  USB 3.1 Gen 1</t>
  </si>
  <si>
    <t>13.1 Software pro kalibrační sondu</t>
  </si>
  <si>
    <t>14.1 Způsob připojení Thunderbolt 3</t>
  </si>
  <si>
    <t>14.2 Velikost úhlopříčky displeje</t>
  </si>
  <si>
    <t>14.3 Horizontální rozlišení displeje</t>
  </si>
  <si>
    <t>14.4 Jas displeje</t>
  </si>
  <si>
    <t>14.5 Barevný gamut</t>
  </si>
  <si>
    <t>14.6 Vstupně-výstupní rozhraní  USB 3.1 Gen 1</t>
  </si>
  <si>
    <r>
      <t>Uveďte specifikaci rozhraní pro připojení k počítači (</t>
    </r>
    <r>
      <rPr>
        <b/>
        <sz val="11"/>
        <color indexed="8"/>
        <rFont val="Calibri"/>
        <family val="2"/>
        <scheme val="minor"/>
      </rPr>
      <t>USB-C</t>
    </r>
    <r>
      <rPr>
        <sz val="11"/>
        <color indexed="8"/>
        <rFont val="Calibri"/>
        <family val="2"/>
        <scheme val="minor"/>
      </rPr>
      <t>)</t>
    </r>
  </si>
  <si>
    <t>5.1 Rozhraní pro připojení k počítači</t>
  </si>
  <si>
    <t>5.2 Rozhraní pro připojení periférií USB-C</t>
  </si>
  <si>
    <t>5.3 Rozhraní pro připojení periférií VGA</t>
  </si>
  <si>
    <t>5.4 Rozhraní pro připojení periférií HDMI</t>
  </si>
  <si>
    <t>5.5 Rozhraní pro připojení periférií Mini Display Port</t>
  </si>
  <si>
    <t>5.6 Rozhraní pro připojení sítě Ethernet 1 Gbps</t>
  </si>
  <si>
    <t>5.7 Rozhraní pro připojení periferií USB 3.1</t>
  </si>
  <si>
    <t>5.8 Rozhraní pro připojení karet typu SD</t>
  </si>
  <si>
    <t>5.9 Rozhraní pro výstup zvuku jack 3,5mm</t>
  </si>
  <si>
    <t>Příloha č. 1 smlouvy Grafické pracovní stanice a monitory II - část 1: Specifikace nabízených zařízení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</si>
</sst>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0.00;[Red]\-[$$-409]#,##0.00"/>
    <numFmt numFmtId="165" formatCode="0\ %"/>
    <numFmt numFmtId="166" formatCode="#,##0.00\ &quot;Kč&quot;"/>
  </numFmts>
  <fonts count="20">
    <font>
      <sz val="11"/>
      <color indexed="8"/>
      <name val="Arial"/>
      <family val="2"/>
    </font>
    <font>
      <sz val="10"/>
      <name val="Arial"/>
      <family val="2"/>
    </font>
    <font>
      <b/>
      <i/>
      <sz val="16"/>
      <color indexed="8"/>
      <name val="Arial"/>
      <family val="2"/>
    </font>
    <font>
      <sz val="11"/>
      <color indexed="8"/>
      <name val="Calibri"/>
      <family val="2"/>
    </font>
    <font>
      <b/>
      <i/>
      <u val="single"/>
      <sz val="11"/>
      <color indexed="8"/>
      <name val="Arial"/>
      <family val="2"/>
    </font>
    <font>
      <sz val="11"/>
      <color indexed="8"/>
      <name val="Calibri"/>
      <family val="2"/>
      <scheme val="minor"/>
    </font>
    <font>
      <b/>
      <sz val="12"/>
      <color indexed="8"/>
      <name val="Calibri"/>
      <family val="2"/>
      <scheme val="minor"/>
    </font>
    <font>
      <sz val="12"/>
      <color indexed="8"/>
      <name val="Calibri"/>
      <family val="2"/>
      <scheme val="minor"/>
    </font>
    <font>
      <b/>
      <i/>
      <sz val="12"/>
      <color indexed="8"/>
      <name val="Calibri"/>
      <family val="2"/>
      <scheme val="minor"/>
    </font>
    <font>
      <i/>
      <sz val="12"/>
      <color indexed="8"/>
      <name val="Calibri"/>
      <family val="2"/>
      <scheme val="minor"/>
    </font>
    <font>
      <i/>
      <sz val="12"/>
      <color rgb="FFFF0000"/>
      <name val="Calibri"/>
      <family val="2"/>
      <scheme val="minor"/>
    </font>
    <font>
      <b/>
      <sz val="11"/>
      <color indexed="8"/>
      <name val="Calibri"/>
      <family val="2"/>
      <scheme val="minor"/>
    </font>
    <font>
      <b/>
      <sz val="12"/>
      <color rgb="FF000000"/>
      <name val="Calibri"/>
      <family val="2"/>
      <scheme val="minor"/>
    </font>
    <font>
      <b/>
      <i/>
      <sz val="16"/>
      <color rgb="FFFF0000"/>
      <name val="Calibri"/>
      <family val="2"/>
      <scheme val="minor"/>
    </font>
    <font>
      <sz val="16"/>
      <color rgb="FFFF0000"/>
      <name val="Calibri"/>
      <family val="2"/>
      <scheme val="minor"/>
    </font>
    <font>
      <sz val="11"/>
      <color indexed="9"/>
      <name val="Calibri"/>
      <family val="2"/>
      <scheme val="minor"/>
    </font>
    <font>
      <b/>
      <sz val="14"/>
      <color indexed="8"/>
      <name val="Calibri"/>
      <family val="2"/>
      <scheme val="minor"/>
    </font>
    <font>
      <sz val="14"/>
      <color indexed="8"/>
      <name val="Calibri"/>
      <family val="2"/>
      <scheme val="minor"/>
    </font>
    <font>
      <i/>
      <sz val="12"/>
      <name val="Calibri"/>
      <family val="2"/>
      <scheme val="minor"/>
    </font>
    <font>
      <b/>
      <i/>
      <sz val="16"/>
      <name val="Calibri"/>
      <family val="2"/>
      <scheme val="minor"/>
    </font>
  </fonts>
  <fills count="10">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2"/>
        <bgColor indexed="64"/>
      </patternFill>
    </fill>
    <fill>
      <patternFill patternType="solid">
        <fgColor rgb="FFFFFF00"/>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rgb="FF92D050"/>
        <bgColor indexed="64"/>
      </patternFill>
    </fill>
  </fills>
  <borders count="40">
    <border>
      <left/>
      <right/>
      <top/>
      <bottom/>
      <diagonal/>
    </border>
    <border>
      <left style="thin"/>
      <right/>
      <top style="thin"/>
      <bottom style="thin"/>
    </border>
    <border>
      <left style="thin"/>
      <right style="thin"/>
      <top style="thin"/>
      <bottom style="thin"/>
    </border>
    <border>
      <left style="thin">
        <color indexed="63"/>
      </left>
      <right/>
      <top/>
      <bottom style="medium">
        <color indexed="63"/>
      </bottom>
    </border>
    <border>
      <left style="thick">
        <color indexed="63"/>
      </left>
      <right style="thick">
        <color indexed="63"/>
      </right>
      <top style="thick"/>
      <bottom style="thick">
        <color indexed="63"/>
      </bottom>
    </border>
    <border>
      <left style="thin">
        <color indexed="63"/>
      </left>
      <right/>
      <top style="thick">
        <color indexed="63"/>
      </top>
      <bottom/>
    </border>
    <border>
      <left style="thick">
        <color indexed="63"/>
      </left>
      <right/>
      <top style="medium">
        <color indexed="63"/>
      </top>
      <bottom style="thin"/>
    </border>
    <border>
      <left style="thin"/>
      <right style="thick">
        <color indexed="63"/>
      </right>
      <top/>
      <bottom style="thin"/>
    </border>
    <border>
      <left style="thick">
        <color indexed="63"/>
      </left>
      <right/>
      <top style="thin"/>
      <bottom style="thin"/>
    </border>
    <border>
      <left style="thin"/>
      <right style="thick">
        <color indexed="63"/>
      </right>
      <top style="thin"/>
      <bottom style="thin"/>
    </border>
    <border>
      <left style="thin"/>
      <right style="thick">
        <color indexed="63"/>
      </right>
      <top style="thin"/>
      <bottom/>
    </border>
    <border>
      <left style="thick"/>
      <right style="thick">
        <color indexed="63"/>
      </right>
      <top style="thick"/>
      <bottom style="thick"/>
    </border>
    <border>
      <left style="thin"/>
      <right style="thick">
        <color indexed="63"/>
      </right>
      <top style="thick"/>
      <bottom style="thick"/>
    </border>
    <border>
      <left/>
      <right style="thick">
        <color indexed="63"/>
      </right>
      <top style="thin"/>
      <bottom style="thin"/>
    </border>
    <border>
      <left style="thin"/>
      <right style="thick">
        <color indexed="63"/>
      </right>
      <top style="thin"/>
      <bottom style="thick"/>
    </border>
    <border>
      <left style="thin"/>
      <right style="thick">
        <color indexed="63"/>
      </right>
      <top style="medium"/>
      <bottom style="thick"/>
    </border>
    <border>
      <left style="thick">
        <color indexed="63"/>
      </left>
      <right style="thin"/>
      <top style="thin"/>
      <bottom style="thin"/>
    </border>
    <border>
      <left style="thick">
        <color indexed="63"/>
      </left>
      <right style="thick">
        <color indexed="63"/>
      </right>
      <top style="thick"/>
      <bottom style="thick"/>
    </border>
    <border>
      <left style="thin"/>
      <right style="thin"/>
      <top/>
      <bottom style="thin"/>
    </border>
    <border>
      <left style="thin"/>
      <right/>
      <top/>
      <bottom style="thin"/>
    </border>
    <border>
      <left/>
      <right style="thin"/>
      <top style="thin"/>
      <bottom style="thin"/>
    </border>
    <border>
      <left/>
      <right style="thick">
        <color indexed="63"/>
      </right>
      <top/>
      <bottom/>
    </border>
    <border>
      <left style="thick"/>
      <right style="thick">
        <color indexed="63"/>
      </right>
      <top style="thick"/>
      <bottom style="medium"/>
    </border>
    <border>
      <left/>
      <right/>
      <top style="thin"/>
      <bottom style="thin"/>
    </border>
    <border>
      <left style="thick">
        <color indexed="63"/>
      </left>
      <right/>
      <top style="thin"/>
      <bottom/>
    </border>
    <border>
      <left/>
      <right/>
      <top style="thin"/>
      <bottom/>
    </border>
    <border>
      <left style="thick">
        <color indexed="63"/>
      </left>
      <right/>
      <top style="medium"/>
      <bottom style="thick">
        <color indexed="63"/>
      </bottom>
    </border>
    <border>
      <left/>
      <right/>
      <top style="medium"/>
      <bottom style="thick">
        <color indexed="63"/>
      </bottom>
    </border>
    <border>
      <left/>
      <right style="thick">
        <color indexed="63"/>
      </right>
      <top style="medium"/>
      <bottom style="thick">
        <color indexed="63"/>
      </bottom>
    </border>
    <border>
      <left/>
      <right style="thin"/>
      <top style="thin"/>
      <bottom/>
    </border>
    <border>
      <left style="thin">
        <color indexed="63"/>
      </left>
      <right style="thick">
        <color indexed="63"/>
      </right>
      <top style="thick">
        <color indexed="63"/>
      </top>
      <bottom/>
    </border>
    <border>
      <left style="thin">
        <color indexed="63"/>
      </left>
      <right style="thick">
        <color indexed="63"/>
      </right>
      <top/>
      <bottom style="medium">
        <color indexed="63"/>
      </bottom>
    </border>
    <border>
      <left style="thin">
        <color indexed="63"/>
      </left>
      <right/>
      <top style="thin">
        <color indexed="63"/>
      </top>
      <bottom style="medium">
        <color indexed="63"/>
      </bottom>
    </border>
    <border>
      <left style="thin">
        <color indexed="63"/>
      </left>
      <right style="thin">
        <color indexed="63"/>
      </right>
      <top style="thick">
        <color indexed="63"/>
      </top>
      <bottom/>
    </border>
    <border>
      <left style="thin">
        <color indexed="63"/>
      </left>
      <right style="thin">
        <color indexed="63"/>
      </right>
      <top/>
      <bottom style="medium">
        <color indexed="63"/>
      </bottom>
    </border>
    <border>
      <left style="thick">
        <color indexed="63"/>
      </left>
      <right/>
      <top style="thick">
        <color indexed="63"/>
      </top>
      <bottom/>
    </border>
    <border>
      <left style="thick">
        <color indexed="63"/>
      </left>
      <right/>
      <top/>
      <bottom style="medium">
        <color indexed="63"/>
      </bottom>
    </border>
    <border>
      <left style="thick"/>
      <right/>
      <top style="thick"/>
      <bottom style="thick"/>
    </border>
    <border>
      <left/>
      <right/>
      <top style="thick"/>
      <bottom style="thick"/>
    </border>
    <border>
      <left/>
      <right style="thick">
        <color indexed="63"/>
      </right>
      <top style="thick"/>
      <bottom style="thick"/>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horizontal="center"/>
      <protection/>
    </xf>
    <xf numFmtId="0" fontId="2" fillId="0" borderId="0">
      <alignment horizontal="center" textRotation="90"/>
      <protection/>
    </xf>
    <xf numFmtId="0" fontId="3" fillId="0" borderId="0">
      <alignment wrapText="1"/>
      <protection/>
    </xf>
    <xf numFmtId="0" fontId="4" fillId="0" borderId="0">
      <alignment/>
      <protection/>
    </xf>
    <xf numFmtId="164" fontId="4" fillId="0" borderId="0">
      <alignment/>
      <protection/>
    </xf>
  </cellStyleXfs>
  <cellXfs count="106">
    <xf numFmtId="0" fontId="0" fillId="0" borderId="0" xfId="0"/>
    <xf numFmtId="0" fontId="7" fillId="0" borderId="0" xfId="22" applyFont="1" applyAlignment="1" applyProtection="1">
      <alignment wrapText="1"/>
      <protection/>
    </xf>
    <xf numFmtId="0" fontId="8" fillId="0" borderId="0" xfId="22" applyFont="1" applyAlignment="1" applyProtection="1">
      <alignment/>
      <protection/>
    </xf>
    <xf numFmtId="0" fontId="9" fillId="0" borderId="0" xfId="22" applyFont="1" applyAlignment="1" applyProtection="1">
      <alignment/>
      <protection/>
    </xf>
    <xf numFmtId="0" fontId="9" fillId="0" borderId="0" xfId="22" applyFont="1" applyAlignment="1" applyProtection="1">
      <alignment wrapText="1"/>
      <protection/>
    </xf>
    <xf numFmtId="0" fontId="5" fillId="0" borderId="0" xfId="22" applyFont="1" applyAlignment="1" applyProtection="1">
      <alignment vertical="center"/>
      <protection/>
    </xf>
    <xf numFmtId="0" fontId="6" fillId="0" borderId="0" xfId="0" applyFont="1" applyAlignment="1" applyProtection="1">
      <alignment wrapText="1"/>
      <protection/>
    </xf>
    <xf numFmtId="0" fontId="9" fillId="0" borderId="0" xfId="0" applyFont="1" applyAlignment="1" applyProtection="1">
      <alignment wrapText="1"/>
      <protection/>
    </xf>
    <xf numFmtId="0" fontId="7" fillId="0" borderId="0" xfId="22" applyFont="1" applyAlignment="1" applyProtection="1">
      <alignment wrapText="1"/>
      <protection/>
    </xf>
    <xf numFmtId="0" fontId="10" fillId="0" borderId="0" xfId="22" applyFont="1" applyAlignment="1" applyProtection="1">
      <alignment/>
      <protection/>
    </xf>
    <xf numFmtId="0" fontId="10" fillId="0" borderId="0" xfId="0" applyFont="1" applyAlignment="1" applyProtection="1">
      <alignment wrapText="1"/>
      <protection/>
    </xf>
    <xf numFmtId="0" fontId="10" fillId="0" borderId="0" xfId="22" applyFont="1" applyAlignment="1" applyProtection="1">
      <alignment wrapText="1"/>
      <protection/>
    </xf>
    <xf numFmtId="0" fontId="7" fillId="0" borderId="0" xfId="22" applyFont="1" applyAlignment="1" applyProtection="1">
      <alignment vertical="center"/>
      <protection/>
    </xf>
    <xf numFmtId="165" fontId="5" fillId="0" borderId="1" xfId="22" applyNumberFormat="1" applyFont="1" applyBorder="1" applyAlignment="1" applyProtection="1">
      <alignment vertical="center" wrapText="1"/>
      <protection/>
    </xf>
    <xf numFmtId="0" fontId="7" fillId="0" borderId="0" xfId="22" applyFont="1" applyBorder="1" applyAlignment="1" applyProtection="1">
      <alignment wrapText="1"/>
      <protection/>
    </xf>
    <xf numFmtId="0" fontId="7" fillId="0" borderId="0" xfId="0" applyFont="1" applyProtection="1">
      <protection/>
    </xf>
    <xf numFmtId="165" fontId="7" fillId="0" borderId="1" xfId="22" applyNumberFormat="1" applyFont="1" applyBorder="1" applyAlignment="1" applyProtection="1">
      <alignment vertical="center" wrapText="1"/>
      <protection/>
    </xf>
    <xf numFmtId="0" fontId="6" fillId="0" borderId="2" xfId="0" applyFont="1" applyBorder="1" applyAlignment="1" applyProtection="1">
      <alignment horizontal="left" vertical="center" wrapText="1"/>
      <protection/>
    </xf>
    <xf numFmtId="165" fontId="7" fillId="0" borderId="2" xfId="22" applyNumberFormat="1" applyFont="1" applyBorder="1" applyAlignment="1" applyProtection="1">
      <alignment vertical="center" wrapText="1"/>
      <protection/>
    </xf>
    <xf numFmtId="0" fontId="6" fillId="0" borderId="2" xfId="0" applyFont="1" applyBorder="1" applyAlignment="1" applyProtection="1">
      <alignment vertical="center" wrapText="1"/>
      <protection/>
    </xf>
    <xf numFmtId="0" fontId="13" fillId="0" borderId="0" xfId="22" applyFont="1" applyFill="1" applyBorder="1" applyAlignment="1" applyProtection="1">
      <alignment/>
      <protection/>
    </xf>
    <xf numFmtId="0" fontId="14" fillId="0" borderId="0" xfId="22" applyFont="1" applyAlignment="1" applyProtection="1">
      <alignment wrapText="1"/>
      <protection/>
    </xf>
    <xf numFmtId="0" fontId="15" fillId="0" borderId="0" xfId="0" applyFont="1" applyAlignment="1" applyProtection="1">
      <alignment vertical="center"/>
      <protection/>
    </xf>
    <xf numFmtId="0" fontId="6" fillId="2" borderId="3" xfId="22" applyFont="1" applyFill="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7" fillId="0" borderId="0" xfId="22" applyFont="1" applyFill="1" applyBorder="1" applyAlignment="1" applyProtection="1">
      <alignment wrapText="1"/>
      <protection/>
    </xf>
    <xf numFmtId="0" fontId="7" fillId="0" borderId="0" xfId="0" applyFont="1" applyFill="1" applyProtection="1">
      <protection/>
    </xf>
    <xf numFmtId="0" fontId="7" fillId="0" borderId="0" xfId="22" applyFont="1" applyFill="1" applyAlignment="1" applyProtection="1">
      <alignment wrapText="1"/>
      <protection/>
    </xf>
    <xf numFmtId="165" fontId="5" fillId="0" borderId="2" xfId="22" applyNumberFormat="1" applyFont="1" applyBorder="1" applyAlignment="1" applyProtection="1">
      <alignment vertical="center" wrapText="1"/>
      <protection/>
    </xf>
    <xf numFmtId="166" fontId="6" fillId="2" borderId="4" xfId="22" applyNumberFormat="1" applyFont="1" applyFill="1" applyBorder="1" applyAlignment="1" applyProtection="1">
      <alignment horizontal="center" vertical="center" wrapText="1"/>
      <protection/>
    </xf>
    <xf numFmtId="0" fontId="5" fillId="0" borderId="2" xfId="22" applyFont="1" applyBorder="1" applyAlignment="1" applyProtection="1">
      <alignment vertical="center" wrapText="1"/>
      <protection/>
    </xf>
    <xf numFmtId="0" fontId="17" fillId="0" borderId="0" xfId="22" applyFont="1" applyAlignment="1" applyProtection="1">
      <alignment wrapText="1"/>
      <protection/>
    </xf>
    <xf numFmtId="0" fontId="18" fillId="0" borderId="0" xfId="22" applyFont="1" applyAlignment="1" applyProtection="1">
      <alignment/>
      <protection/>
    </xf>
    <xf numFmtId="0" fontId="19" fillId="0" borderId="0" xfId="22" applyFont="1" applyFill="1" applyBorder="1" applyAlignment="1" applyProtection="1">
      <alignment/>
      <protection/>
    </xf>
    <xf numFmtId="0" fontId="6" fillId="2" borderId="5" xfId="22" applyFont="1" applyFill="1" applyBorder="1" applyAlignment="1" applyProtection="1">
      <alignment horizontal="center" vertical="center"/>
      <protection/>
    </xf>
    <xf numFmtId="0" fontId="6" fillId="3" borderId="6" xfId="22" applyFont="1" applyFill="1" applyBorder="1" applyAlignment="1" applyProtection="1">
      <alignment horizontal="center" vertical="center" wrapText="1"/>
      <protection/>
    </xf>
    <xf numFmtId="49" fontId="7" fillId="4" borderId="7" xfId="22"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protection/>
    </xf>
    <xf numFmtId="0" fontId="11" fillId="4" borderId="9" xfId="22" applyNumberFormat="1" applyFont="1" applyFill="1" applyBorder="1" applyAlignment="1" applyProtection="1">
      <alignment horizontal="center" vertical="center" wrapText="1"/>
      <protection locked="0"/>
    </xf>
    <xf numFmtId="0" fontId="5" fillId="0" borderId="8" xfId="22" applyFont="1" applyBorder="1" applyAlignment="1" applyProtection="1">
      <alignment horizontal="center" vertical="center"/>
      <protection/>
    </xf>
    <xf numFmtId="49" fontId="11" fillId="4" borderId="9" xfId="22" applyNumberFormat="1" applyFont="1" applyFill="1" applyBorder="1" applyAlignment="1" applyProtection="1">
      <alignment horizontal="center" vertical="center" wrapText="1"/>
      <protection locked="0"/>
    </xf>
    <xf numFmtId="49" fontId="5" fillId="4" borderId="9" xfId="22" applyNumberFormat="1" applyFont="1" applyFill="1" applyBorder="1" applyAlignment="1" applyProtection="1">
      <alignment horizontal="center" vertical="center" wrapText="1"/>
      <protection locked="0"/>
    </xf>
    <xf numFmtId="49" fontId="5" fillId="4" borderId="10" xfId="22" applyNumberFormat="1" applyFont="1" applyFill="1" applyBorder="1" applyAlignment="1" applyProtection="1">
      <alignment horizontal="center" vertical="center" wrapText="1"/>
      <protection locked="0"/>
    </xf>
    <xf numFmtId="166" fontId="12" fillId="5" borderId="11" xfId="22"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xf>
    <xf numFmtId="49" fontId="6" fillId="4" borderId="12" xfId="22" applyNumberFormat="1" applyFont="1" applyFill="1" applyBorder="1" applyAlignment="1" applyProtection="1">
      <alignment horizontal="center" vertical="center" wrapText="1"/>
      <protection locked="0"/>
    </xf>
    <xf numFmtId="49" fontId="7" fillId="4" borderId="13" xfId="22" applyNumberFormat="1" applyFont="1" applyFill="1" applyBorder="1" applyAlignment="1" applyProtection="1">
      <alignment horizontal="center" vertical="center" wrapText="1"/>
      <protection locked="0"/>
    </xf>
    <xf numFmtId="49" fontId="7" fillId="4" borderId="9" xfId="22"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left" vertical="center"/>
      <protection/>
    </xf>
    <xf numFmtId="0" fontId="5" fillId="0" borderId="8" xfId="22" applyFont="1" applyBorder="1" applyAlignment="1" applyProtection="1">
      <alignment horizontal="left" vertical="center"/>
      <protection/>
    </xf>
    <xf numFmtId="49" fontId="5" fillId="4" borderId="14" xfId="22" applyNumberFormat="1" applyFont="1" applyFill="1" applyBorder="1" applyAlignment="1" applyProtection="1">
      <alignment horizontal="center" vertical="center" wrapText="1"/>
      <protection locked="0"/>
    </xf>
    <xf numFmtId="166" fontId="12" fillId="6" borderId="11" xfId="22" applyNumberFormat="1" applyFont="1" applyFill="1" applyBorder="1" applyAlignment="1" applyProtection="1">
      <alignment horizontal="center" vertical="center"/>
      <protection/>
    </xf>
    <xf numFmtId="49" fontId="6" fillId="4" borderId="15" xfId="22" applyNumberFormat="1" applyFont="1" applyFill="1" applyBorder="1" applyAlignment="1" applyProtection="1">
      <alignment horizontal="center" vertical="center" wrapText="1"/>
      <protection locked="0"/>
    </xf>
    <xf numFmtId="0" fontId="5" fillId="0" borderId="16" xfId="0" applyFont="1" applyBorder="1" applyAlignment="1" applyProtection="1">
      <alignment horizontal="left" vertical="center"/>
      <protection/>
    </xf>
    <xf numFmtId="0" fontId="6" fillId="3" borderId="16" xfId="22" applyFont="1" applyFill="1" applyBorder="1" applyAlignment="1" applyProtection="1">
      <alignment horizontal="center" vertical="center" wrapText="1"/>
      <protection/>
    </xf>
    <xf numFmtId="0" fontId="5" fillId="0" borderId="16" xfId="22" applyFont="1" applyBorder="1" applyAlignment="1" applyProtection="1">
      <alignment horizontal="left" vertical="center"/>
      <protection/>
    </xf>
    <xf numFmtId="166" fontId="16" fillId="2" borderId="17" xfId="22" applyNumberFormat="1" applyFont="1" applyFill="1" applyBorder="1" applyAlignment="1" applyProtection="1">
      <alignment horizontal="center" vertical="center" wrapText="1"/>
      <protection/>
    </xf>
    <xf numFmtId="0" fontId="6" fillId="3" borderId="18" xfId="0" applyFont="1" applyFill="1" applyBorder="1" applyAlignment="1" applyProtection="1">
      <alignment horizontal="justify" vertical="center" wrapText="1"/>
      <protection/>
    </xf>
    <xf numFmtId="0" fontId="6" fillId="3" borderId="19" xfId="0" applyFont="1" applyFill="1" applyBorder="1" applyAlignment="1" applyProtection="1">
      <alignment horizontal="center" vertical="center" wrapText="1"/>
      <protection/>
    </xf>
    <xf numFmtId="0" fontId="7" fillId="3" borderId="19" xfId="0" applyFont="1" applyFill="1" applyBorder="1" applyAlignment="1" applyProtection="1">
      <alignment vertical="center" wrapText="1"/>
      <protection/>
    </xf>
    <xf numFmtId="0" fontId="11" fillId="0" borderId="1" xfId="0" applyFont="1" applyBorder="1" applyAlignment="1" applyProtection="1">
      <alignment horizontal="left" vertical="center" wrapText="1"/>
      <protection/>
    </xf>
    <xf numFmtId="0" fontId="11" fillId="0" borderId="20" xfId="0" applyFont="1" applyBorder="1" applyAlignment="1" applyProtection="1">
      <alignment horizontal="left" vertical="center" wrapText="1" indent="2"/>
      <protection/>
    </xf>
    <xf numFmtId="0" fontId="5" fillId="0" borderId="1" xfId="0" applyFont="1" applyBorder="1" applyAlignment="1" applyProtection="1">
      <alignment vertical="center" wrapText="1"/>
      <protection/>
    </xf>
    <xf numFmtId="0" fontId="11" fillId="4" borderId="9" xfId="22" applyNumberFormat="1" applyFont="1" applyFill="1" applyBorder="1" applyAlignment="1" applyProtection="1">
      <alignment horizontal="center" vertical="center" wrapText="1"/>
      <protection/>
    </xf>
    <xf numFmtId="49" fontId="11" fillId="4" borderId="9" xfId="22" applyNumberFormat="1" applyFont="1" applyFill="1" applyBorder="1" applyAlignment="1" applyProtection="1">
      <alignment horizontal="center" vertical="center" wrapText="1"/>
      <protection/>
    </xf>
    <xf numFmtId="0" fontId="5" fillId="0" borderId="2" xfId="0" applyFont="1" applyBorder="1" applyAlignment="1" applyProtection="1">
      <alignment vertical="center" wrapText="1"/>
      <protection/>
    </xf>
    <xf numFmtId="166" fontId="12" fillId="0" borderId="21" xfId="22" applyNumberFormat="1" applyFont="1" applyFill="1" applyBorder="1" applyAlignment="1" applyProtection="1">
      <alignment horizontal="center" vertical="center"/>
      <protection/>
    </xf>
    <xf numFmtId="49" fontId="6" fillId="4" borderId="9" xfId="22" applyNumberFormat="1" applyFont="1" applyFill="1" applyBorder="1" applyAlignment="1" applyProtection="1">
      <alignment horizontal="center" vertical="center" wrapText="1"/>
      <protection/>
    </xf>
    <xf numFmtId="49" fontId="6" fillId="4" borderId="12" xfId="22" applyNumberFormat="1" applyFont="1" applyFill="1" applyBorder="1" applyAlignment="1" applyProtection="1">
      <alignment horizontal="center" vertical="center" wrapText="1"/>
      <protection/>
    </xf>
    <xf numFmtId="0" fontId="6" fillId="3" borderId="2"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7" fillId="3" borderId="1" xfId="0" applyFont="1" applyFill="1" applyBorder="1" applyAlignment="1" applyProtection="1">
      <alignment vertical="center" wrapText="1"/>
      <protection/>
    </xf>
    <xf numFmtId="49" fontId="6" fillId="4" borderId="14" xfId="22" applyNumberFormat="1" applyFont="1" applyFill="1" applyBorder="1" applyAlignment="1" applyProtection="1">
      <alignment horizontal="center" vertical="center" wrapText="1"/>
      <protection/>
    </xf>
    <xf numFmtId="166" fontId="12" fillId="6" borderId="22" xfId="22" applyNumberFormat="1" applyFont="1" applyFill="1" applyBorder="1" applyAlignment="1" applyProtection="1">
      <alignment horizontal="center" vertical="center"/>
      <protection/>
    </xf>
    <xf numFmtId="0" fontId="6" fillId="3" borderId="2" xfId="0" applyFont="1" applyFill="1" applyBorder="1" applyAlignment="1" applyProtection="1">
      <alignment horizontal="justify" vertical="center" wrapText="1"/>
      <protection/>
    </xf>
    <xf numFmtId="0" fontId="11" fillId="0" borderId="2" xfId="0" applyFont="1" applyBorder="1" applyAlignment="1" applyProtection="1">
      <alignment horizontal="left" vertical="center" wrapText="1"/>
      <protection/>
    </xf>
    <xf numFmtId="0" fontId="11" fillId="0" borderId="1" xfId="0" applyFont="1" applyBorder="1" applyAlignment="1" applyProtection="1">
      <alignment horizontal="left" vertical="center" wrapText="1" indent="2"/>
      <protection/>
    </xf>
    <xf numFmtId="0" fontId="12" fillId="0" borderId="8" xfId="22" applyFont="1" applyFill="1" applyBorder="1" applyAlignment="1" applyProtection="1">
      <alignment horizontal="left" vertical="center" wrapText="1"/>
      <protection/>
    </xf>
    <xf numFmtId="0" fontId="12" fillId="0" borderId="23" xfId="22" applyFont="1" applyFill="1" applyBorder="1" applyAlignment="1" applyProtection="1">
      <alignment horizontal="left" vertical="center" wrapText="1"/>
      <protection/>
    </xf>
    <xf numFmtId="0" fontId="12" fillId="7" borderId="8" xfId="22" applyFont="1" applyFill="1" applyBorder="1" applyAlignment="1" applyProtection="1">
      <alignment horizontal="left" vertical="center" wrapText="1"/>
      <protection/>
    </xf>
    <xf numFmtId="0" fontId="12" fillId="7" borderId="23" xfId="22" applyFont="1" applyFill="1" applyBorder="1" applyAlignment="1" applyProtection="1">
      <alignment horizontal="left" vertical="center" wrapText="1"/>
      <protection/>
    </xf>
    <xf numFmtId="0" fontId="12" fillId="0" borderId="8" xfId="22" applyFont="1" applyFill="1" applyBorder="1" applyAlignment="1" applyProtection="1">
      <alignment horizontal="left" vertical="center" wrapText="1"/>
      <protection/>
    </xf>
    <xf numFmtId="0" fontId="12" fillId="0" borderId="23" xfId="22" applyFont="1" applyFill="1" applyBorder="1" applyAlignment="1" applyProtection="1">
      <alignment horizontal="left" vertical="center" wrapText="1"/>
      <protection/>
    </xf>
    <xf numFmtId="0" fontId="12" fillId="0" borderId="20" xfId="22" applyFont="1" applyFill="1" applyBorder="1" applyAlignment="1" applyProtection="1">
      <alignment horizontal="left" vertical="center" wrapText="1"/>
      <protection/>
    </xf>
    <xf numFmtId="0" fontId="12" fillId="0" borderId="24" xfId="22" applyFont="1" applyFill="1" applyBorder="1" applyAlignment="1" applyProtection="1">
      <alignment horizontal="left" vertical="center" wrapText="1"/>
      <protection/>
    </xf>
    <xf numFmtId="0" fontId="12" fillId="0" borderId="25" xfId="22" applyFont="1" applyFill="1" applyBorder="1" applyAlignment="1" applyProtection="1">
      <alignment horizontal="left" vertical="center" wrapText="1"/>
      <protection/>
    </xf>
    <xf numFmtId="0" fontId="12" fillId="8" borderId="8" xfId="22" applyFont="1" applyFill="1" applyBorder="1" applyAlignment="1" applyProtection="1">
      <alignment horizontal="left" vertical="center" wrapText="1"/>
      <protection/>
    </xf>
    <xf numFmtId="0" fontId="12" fillId="8" borderId="23" xfId="22" applyFont="1" applyFill="1" applyBorder="1" applyAlignment="1" applyProtection="1">
      <alignment horizontal="left" vertical="center" wrapText="1"/>
      <protection/>
    </xf>
    <xf numFmtId="0" fontId="6" fillId="3" borderId="8" xfId="0" applyFont="1" applyFill="1" applyBorder="1" applyAlignment="1" applyProtection="1">
      <alignment horizontal="left" vertical="center"/>
      <protection/>
    </xf>
    <xf numFmtId="0" fontId="6" fillId="3" borderId="23" xfId="0" applyFont="1" applyFill="1" applyBorder="1" applyAlignment="1" applyProtection="1">
      <alignment horizontal="left" vertical="center"/>
      <protection/>
    </xf>
    <xf numFmtId="0" fontId="6" fillId="3" borderId="13" xfId="0" applyFont="1" applyFill="1" applyBorder="1" applyAlignment="1" applyProtection="1">
      <alignment horizontal="left" vertical="center"/>
      <protection/>
    </xf>
    <xf numFmtId="0" fontId="6" fillId="2" borderId="26" xfId="22" applyFont="1" applyFill="1" applyBorder="1" applyAlignment="1" applyProtection="1">
      <alignment horizontal="left" vertical="center" wrapText="1"/>
      <protection/>
    </xf>
    <xf numFmtId="0" fontId="6" fillId="2" borderId="27" xfId="22" applyFont="1" applyFill="1" applyBorder="1" applyAlignment="1" applyProtection="1">
      <alignment horizontal="left" vertical="center" wrapText="1"/>
      <protection/>
    </xf>
    <xf numFmtId="0" fontId="6" fillId="2" borderId="28" xfId="22" applyFont="1" applyFill="1" applyBorder="1" applyAlignment="1" applyProtection="1">
      <alignment horizontal="left" vertical="center" wrapText="1"/>
      <protection/>
    </xf>
    <xf numFmtId="0" fontId="12" fillId="0" borderId="29" xfId="22" applyFont="1" applyFill="1" applyBorder="1" applyAlignment="1" applyProtection="1">
      <alignment horizontal="left" vertical="center" wrapText="1"/>
      <protection/>
    </xf>
    <xf numFmtId="0" fontId="6" fillId="9" borderId="30" xfId="22" applyFont="1" applyFill="1" applyBorder="1" applyAlignment="1" applyProtection="1">
      <alignment horizontal="center" vertical="center"/>
      <protection/>
    </xf>
    <xf numFmtId="0" fontId="6" fillId="9" borderId="31" xfId="22" applyFont="1" applyFill="1" applyBorder="1" applyAlignment="1" applyProtection="1">
      <alignment horizontal="center" vertical="center"/>
      <protection/>
    </xf>
    <xf numFmtId="0" fontId="6" fillId="2" borderId="5" xfId="22" applyFont="1" applyFill="1" applyBorder="1" applyAlignment="1" applyProtection="1">
      <alignment horizontal="left" vertical="center"/>
      <protection/>
    </xf>
    <xf numFmtId="0" fontId="6" fillId="2" borderId="32" xfId="22" applyFont="1" applyFill="1" applyBorder="1" applyAlignment="1" applyProtection="1">
      <alignment horizontal="left" vertical="center"/>
      <protection/>
    </xf>
    <xf numFmtId="0" fontId="6" fillId="2" borderId="33" xfId="22" applyFont="1" applyFill="1" applyBorder="1" applyAlignment="1" applyProtection="1">
      <alignment horizontal="left" vertical="center" wrapText="1"/>
      <protection/>
    </xf>
    <xf numFmtId="0" fontId="6" fillId="2" borderId="34" xfId="22" applyFont="1" applyFill="1" applyBorder="1" applyAlignment="1" applyProtection="1">
      <alignment horizontal="left" vertical="center" wrapText="1"/>
      <protection/>
    </xf>
    <xf numFmtId="0" fontId="6" fillId="2" borderId="35" xfId="22" applyFont="1" applyFill="1" applyBorder="1" applyAlignment="1" applyProtection="1">
      <alignment horizontal="center" vertical="center" wrapText="1"/>
      <protection/>
    </xf>
    <xf numFmtId="0" fontId="6" fillId="2" borderId="36" xfId="22" applyFont="1" applyFill="1" applyBorder="1" applyAlignment="1" applyProtection="1">
      <alignment horizontal="center" vertical="center" wrapText="1"/>
      <protection/>
    </xf>
    <xf numFmtId="0" fontId="16" fillId="2" borderId="37" xfId="22" applyFont="1" applyFill="1" applyBorder="1" applyAlignment="1" applyProtection="1">
      <alignment horizontal="left" vertical="center" wrapText="1"/>
      <protection/>
    </xf>
    <xf numFmtId="0" fontId="16" fillId="2" borderId="38" xfId="22" applyFont="1" applyFill="1" applyBorder="1" applyAlignment="1" applyProtection="1">
      <alignment horizontal="left" vertical="center" wrapText="1"/>
      <protection/>
    </xf>
    <xf numFmtId="0" fontId="16" fillId="2" borderId="39" xfId="22" applyFont="1" applyFill="1" applyBorder="1" applyAlignment="1" applyProtection="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Heading 1" xfId="20"/>
    <cellStyle name="Heading1 1" xfId="21"/>
    <cellStyle name="normální_Priloha_1" xfId="22"/>
    <cellStyle name="Result 1" xfId="23"/>
    <cellStyle name="Result2 1"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7"/>
  <sheetViews>
    <sheetView tabSelected="1" workbookViewId="0" topLeftCell="A94">
      <selection activeCell="E122" activeCellId="67" sqref="E15 E16 E17 E18 E19 E21 E22 E23 E24 E25 E26 E30 E32 E34 E35 E37 E38 E39 E40 E41 E42 E43 E44 E45 E52 E53 E54 E55 E56 E58 E60 E59 E61 E62 E63 E67 E68 E69 E71 E72 E74 E75 E77 E79 E80 E81 E82 E83 E84 E85 E86 E87 E95 E97 E98 E99 E101 E102 E105 E106 E107 E108 E115 E117 E118 E119 E121 E122"/>
    </sheetView>
  </sheetViews>
  <sheetFormatPr defaultColWidth="8.50390625" defaultRowHeight="14.25"/>
  <cols>
    <col min="1" max="1" width="8.625" style="1" customWidth="1"/>
    <col min="2" max="2" width="47.375" style="1" customWidth="1"/>
    <col min="3" max="3" width="6.625" style="1" customWidth="1"/>
    <col min="4" max="4" width="90.625" style="8" customWidth="1"/>
    <col min="5" max="5" width="60.625" style="1" customWidth="1"/>
    <col min="6" max="16384" width="8.50390625" style="1" customWidth="1"/>
  </cols>
  <sheetData>
    <row r="1" spans="1:4" s="21" customFormat="1" ht="21">
      <c r="A1" s="33" t="s">
        <v>132</v>
      </c>
      <c r="B1" s="20"/>
      <c r="C1" s="20"/>
      <c r="D1" s="20"/>
    </row>
    <row r="2" spans="1:4" ht="14.25">
      <c r="A2" s="2"/>
      <c r="B2" s="2"/>
      <c r="C2" s="2"/>
      <c r="D2" s="6"/>
    </row>
    <row r="3" spans="1:4" s="4" customFormat="1" ht="14.25">
      <c r="A3" s="3" t="s">
        <v>0</v>
      </c>
      <c r="B3" s="3"/>
      <c r="C3" s="3"/>
      <c r="D3" s="7"/>
    </row>
    <row r="4" spans="1:4" s="4" customFormat="1" ht="14.25">
      <c r="A4" s="3" t="s">
        <v>3</v>
      </c>
      <c r="B4" s="3"/>
      <c r="C4" s="3"/>
      <c r="D4" s="7"/>
    </row>
    <row r="5" spans="1:4" s="4" customFormat="1" ht="14.25">
      <c r="A5" s="3" t="s">
        <v>8</v>
      </c>
      <c r="B5" s="3"/>
      <c r="C5" s="3"/>
      <c r="D5" s="7"/>
    </row>
    <row r="6" spans="1:4" s="4" customFormat="1" ht="14.25">
      <c r="A6" s="3" t="s">
        <v>16</v>
      </c>
      <c r="B6" s="3"/>
      <c r="C6" s="3"/>
      <c r="D6" s="7"/>
    </row>
    <row r="7" spans="1:4" s="4" customFormat="1" ht="14.25">
      <c r="A7" s="3" t="s">
        <v>9</v>
      </c>
      <c r="B7" s="3"/>
      <c r="C7" s="3"/>
      <c r="D7" s="7"/>
    </row>
    <row r="8" spans="1:4" s="4" customFormat="1" ht="14.25">
      <c r="A8" s="3" t="s">
        <v>10</v>
      </c>
      <c r="B8" s="3"/>
      <c r="C8" s="3"/>
      <c r="D8" s="7"/>
    </row>
    <row r="9" spans="1:4" s="4" customFormat="1" ht="14.25">
      <c r="A9" s="3" t="s">
        <v>1</v>
      </c>
      <c r="B9" s="3"/>
      <c r="C9" s="3"/>
      <c r="D9" s="7"/>
    </row>
    <row r="10" spans="1:4" s="11" customFormat="1" ht="14.25">
      <c r="A10" s="32" t="s">
        <v>86</v>
      </c>
      <c r="B10" s="9"/>
      <c r="C10" s="9"/>
      <c r="D10" s="10"/>
    </row>
    <row r="12" ht="16.5" thickBot="1"/>
    <row r="13" spans="1:5" ht="15.75" customHeight="1" thickTop="1">
      <c r="A13" s="101" t="s">
        <v>34</v>
      </c>
      <c r="B13" s="97" t="s">
        <v>35</v>
      </c>
      <c r="C13" s="34" t="s">
        <v>36</v>
      </c>
      <c r="D13" s="99" t="s">
        <v>38</v>
      </c>
      <c r="E13" s="95" t="s">
        <v>39</v>
      </c>
    </row>
    <row r="14" spans="1:5" ht="16.5" thickBot="1">
      <c r="A14" s="102"/>
      <c r="B14" s="98"/>
      <c r="C14" s="23" t="s">
        <v>37</v>
      </c>
      <c r="D14" s="100"/>
      <c r="E14" s="96"/>
    </row>
    <row r="15" spans="1:5" s="12" customFormat="1" ht="30" customHeight="1">
      <c r="A15" s="35">
        <v>1</v>
      </c>
      <c r="B15" s="57" t="s">
        <v>33</v>
      </c>
      <c r="C15" s="58">
        <v>1</v>
      </c>
      <c r="D15" s="59" t="s">
        <v>17</v>
      </c>
      <c r="E15" s="36"/>
    </row>
    <row r="16" spans="1:5" s="5" customFormat="1" ht="20.1" customHeight="1">
      <c r="A16" s="37"/>
      <c r="B16" s="60" t="s">
        <v>50</v>
      </c>
      <c r="C16" s="61"/>
      <c r="D16" s="62" t="s">
        <v>24</v>
      </c>
      <c r="E16" s="38"/>
    </row>
    <row r="17" spans="1:5" s="5" customFormat="1" ht="20.1" customHeight="1">
      <c r="A17" s="39"/>
      <c r="B17" s="60" t="s">
        <v>51</v>
      </c>
      <c r="C17" s="61"/>
      <c r="D17" s="62" t="s">
        <v>25</v>
      </c>
      <c r="E17" s="40"/>
    </row>
    <row r="18" spans="1:5" s="5" customFormat="1" ht="20.1" customHeight="1">
      <c r="A18" s="37"/>
      <c r="B18" s="60" t="s">
        <v>52</v>
      </c>
      <c r="C18" s="61"/>
      <c r="D18" s="62" t="s">
        <v>26</v>
      </c>
      <c r="E18" s="40"/>
    </row>
    <row r="19" spans="1:5" s="5" customFormat="1" ht="20.1" customHeight="1">
      <c r="A19" s="37"/>
      <c r="B19" s="60" t="s">
        <v>53</v>
      </c>
      <c r="C19" s="61"/>
      <c r="D19" s="62" t="s">
        <v>27</v>
      </c>
      <c r="E19" s="41"/>
    </row>
    <row r="20" spans="1:7" s="5" customFormat="1" ht="20.1" customHeight="1">
      <c r="A20" s="37"/>
      <c r="B20" s="60" t="s">
        <v>54</v>
      </c>
      <c r="C20" s="61"/>
      <c r="D20" s="62" t="s">
        <v>28</v>
      </c>
      <c r="E20" s="64" t="s">
        <v>2</v>
      </c>
      <c r="G20" s="22"/>
    </row>
    <row r="21" spans="1:7" s="5" customFormat="1" ht="20.1" customHeight="1">
      <c r="A21" s="37"/>
      <c r="B21" s="60" t="s">
        <v>55</v>
      </c>
      <c r="C21" s="61"/>
      <c r="D21" s="62" t="s">
        <v>29</v>
      </c>
      <c r="E21" s="40"/>
      <c r="G21" s="22"/>
    </row>
    <row r="22" spans="1:5" s="5" customFormat="1" ht="20.1" customHeight="1">
      <c r="A22" s="37"/>
      <c r="B22" s="60" t="s">
        <v>56</v>
      </c>
      <c r="C22" s="61"/>
      <c r="D22" s="62" t="s">
        <v>30</v>
      </c>
      <c r="E22" s="40"/>
    </row>
    <row r="23" spans="1:5" s="5" customFormat="1" ht="20.1" customHeight="1">
      <c r="A23" s="37"/>
      <c r="B23" s="60" t="s">
        <v>57</v>
      </c>
      <c r="C23" s="61"/>
      <c r="D23" s="62" t="s">
        <v>31</v>
      </c>
      <c r="E23" s="40"/>
    </row>
    <row r="24" spans="1:5" s="5" customFormat="1" ht="20.1" customHeight="1">
      <c r="A24" s="37"/>
      <c r="B24" s="60" t="s">
        <v>58</v>
      </c>
      <c r="C24" s="61"/>
      <c r="D24" s="62" t="s">
        <v>32</v>
      </c>
      <c r="E24" s="41"/>
    </row>
    <row r="25" spans="1:5" s="5" customFormat="1" ht="20.1" customHeight="1" thickBot="1">
      <c r="A25" s="37"/>
      <c r="B25" s="60" t="s">
        <v>59</v>
      </c>
      <c r="C25" s="61"/>
      <c r="D25" s="65" t="s">
        <v>110</v>
      </c>
      <c r="E25" s="42"/>
    </row>
    <row r="26" spans="1:7" ht="30" customHeight="1" thickBot="1" thickTop="1">
      <c r="A26" s="79" t="s">
        <v>73</v>
      </c>
      <c r="B26" s="80"/>
      <c r="C26" s="80"/>
      <c r="D26" s="80"/>
      <c r="E26" s="43"/>
      <c r="F26" s="14"/>
      <c r="G26" s="15"/>
    </row>
    <row r="27" spans="1:7" s="27" customFormat="1" ht="9.95" customHeight="1" thickTop="1">
      <c r="A27" s="77"/>
      <c r="B27" s="78"/>
      <c r="C27" s="78"/>
      <c r="D27" s="78"/>
      <c r="E27" s="66"/>
      <c r="F27" s="25"/>
      <c r="G27" s="26"/>
    </row>
    <row r="28" spans="1:5" s="12" customFormat="1" ht="30" customHeight="1">
      <c r="A28" s="88" t="s">
        <v>40</v>
      </c>
      <c r="B28" s="89"/>
      <c r="C28" s="89"/>
      <c r="D28" s="89"/>
      <c r="E28" s="90"/>
    </row>
    <row r="29" spans="1:5" s="12" customFormat="1" ht="20.1" customHeight="1" thickBot="1">
      <c r="A29" s="44">
        <v>2</v>
      </c>
      <c r="B29" s="17" t="s">
        <v>4</v>
      </c>
      <c r="C29" s="24">
        <v>1</v>
      </c>
      <c r="D29" s="18" t="s">
        <v>18</v>
      </c>
      <c r="E29" s="67" t="s">
        <v>2</v>
      </c>
    </row>
    <row r="30" spans="1:7" ht="30" customHeight="1" thickBot="1" thickTop="1">
      <c r="A30" s="81" t="s">
        <v>82</v>
      </c>
      <c r="B30" s="82"/>
      <c r="C30" s="82"/>
      <c r="D30" s="83"/>
      <c r="E30" s="43"/>
      <c r="F30" s="14"/>
      <c r="G30" s="15"/>
    </row>
    <row r="31" spans="1:5" s="12" customFormat="1" ht="20.1" customHeight="1" thickBot="1" thickTop="1">
      <c r="A31" s="44">
        <v>3</v>
      </c>
      <c r="B31" s="17" t="s">
        <v>5</v>
      </c>
      <c r="C31" s="24">
        <v>1</v>
      </c>
      <c r="D31" s="16" t="s">
        <v>111</v>
      </c>
      <c r="E31" s="68" t="s">
        <v>2</v>
      </c>
    </row>
    <row r="32" spans="1:7" ht="30" customHeight="1" thickBot="1" thickTop="1">
      <c r="A32" s="81" t="s">
        <v>84</v>
      </c>
      <c r="B32" s="82"/>
      <c r="C32" s="82"/>
      <c r="D32" s="83"/>
      <c r="E32" s="43"/>
      <c r="F32" s="14"/>
      <c r="G32" s="15"/>
    </row>
    <row r="33" spans="1:5" s="12" customFormat="1" ht="20.1" customHeight="1" thickBot="1" thickTop="1">
      <c r="A33" s="44">
        <v>4</v>
      </c>
      <c r="B33" s="17" t="s">
        <v>6</v>
      </c>
      <c r="C33" s="24">
        <v>1</v>
      </c>
      <c r="D33" s="16" t="s">
        <v>19</v>
      </c>
      <c r="E33" s="68" t="s">
        <v>2</v>
      </c>
    </row>
    <row r="34" spans="1:7" ht="30" customHeight="1" thickBot="1" thickTop="1">
      <c r="A34" s="81" t="s">
        <v>83</v>
      </c>
      <c r="B34" s="82"/>
      <c r="C34" s="82"/>
      <c r="D34" s="83"/>
      <c r="E34" s="43"/>
      <c r="F34" s="14"/>
      <c r="G34" s="15"/>
    </row>
    <row r="35" spans="1:5" s="12" customFormat="1" ht="20.1" customHeight="1" thickTop="1">
      <c r="A35" s="44">
        <v>5</v>
      </c>
      <c r="B35" s="17" t="s">
        <v>15</v>
      </c>
      <c r="C35" s="24">
        <v>1</v>
      </c>
      <c r="D35" s="18" t="s">
        <v>17</v>
      </c>
      <c r="E35" s="46"/>
    </row>
    <row r="36" spans="1:5" s="5" customFormat="1" ht="20.1" customHeight="1">
      <c r="A36" s="37"/>
      <c r="B36" s="60" t="s">
        <v>123</v>
      </c>
      <c r="C36" s="61"/>
      <c r="D36" s="28" t="s">
        <v>122</v>
      </c>
      <c r="E36" s="64" t="s">
        <v>7</v>
      </c>
    </row>
    <row r="37" spans="1:5" s="5" customFormat="1" ht="20.1" customHeight="1">
      <c r="A37" s="37"/>
      <c r="B37" s="60" t="s">
        <v>124</v>
      </c>
      <c r="C37" s="61"/>
      <c r="D37" s="65" t="s">
        <v>41</v>
      </c>
      <c r="E37" s="40"/>
    </row>
    <row r="38" spans="1:5" s="5" customFormat="1" ht="20.1" customHeight="1">
      <c r="A38" s="37"/>
      <c r="B38" s="60" t="s">
        <v>125</v>
      </c>
      <c r="C38" s="61"/>
      <c r="D38" s="65" t="s">
        <v>42</v>
      </c>
      <c r="E38" s="40"/>
    </row>
    <row r="39" spans="1:5" s="5" customFormat="1" ht="20.1" customHeight="1">
      <c r="A39" s="37"/>
      <c r="B39" s="60" t="s">
        <v>126</v>
      </c>
      <c r="C39" s="61"/>
      <c r="D39" s="65" t="s">
        <v>43</v>
      </c>
      <c r="E39" s="40"/>
    </row>
    <row r="40" spans="1:5" s="5" customFormat="1" ht="20.1" customHeight="1">
      <c r="A40" s="37"/>
      <c r="B40" s="60" t="s">
        <v>127</v>
      </c>
      <c r="C40" s="61"/>
      <c r="D40" s="65" t="s">
        <v>44</v>
      </c>
      <c r="E40" s="40"/>
    </row>
    <row r="41" spans="1:5" s="5" customFormat="1" ht="20.1" customHeight="1">
      <c r="A41" s="37"/>
      <c r="B41" s="60" t="s">
        <v>128</v>
      </c>
      <c r="C41" s="61"/>
      <c r="D41" s="65" t="s">
        <v>45</v>
      </c>
      <c r="E41" s="40"/>
    </row>
    <row r="42" spans="1:5" s="5" customFormat="1" ht="20.1" customHeight="1">
      <c r="A42" s="37"/>
      <c r="B42" s="60" t="s">
        <v>129</v>
      </c>
      <c r="C42" s="61"/>
      <c r="D42" s="65" t="s">
        <v>46</v>
      </c>
      <c r="E42" s="40"/>
    </row>
    <row r="43" spans="1:5" s="5" customFormat="1" ht="20.1" customHeight="1">
      <c r="A43" s="37"/>
      <c r="B43" s="60" t="s">
        <v>130</v>
      </c>
      <c r="C43" s="61"/>
      <c r="D43" s="65" t="s">
        <v>47</v>
      </c>
      <c r="E43" s="40"/>
    </row>
    <row r="44" spans="1:5" s="5" customFormat="1" ht="20.1" customHeight="1" thickBot="1">
      <c r="A44" s="37"/>
      <c r="B44" s="60" t="s">
        <v>131</v>
      </c>
      <c r="C44" s="61"/>
      <c r="D44" s="65" t="s">
        <v>48</v>
      </c>
      <c r="E44" s="40"/>
    </row>
    <row r="45" spans="1:7" ht="30" customHeight="1" thickBot="1" thickTop="1">
      <c r="A45" s="84" t="s">
        <v>75</v>
      </c>
      <c r="B45" s="85"/>
      <c r="C45" s="85"/>
      <c r="D45" s="94"/>
      <c r="E45" s="43"/>
      <c r="F45" s="14"/>
      <c r="G45" s="15"/>
    </row>
    <row r="46" spans="1:5" ht="30" customHeight="1" thickBot="1" thickTop="1">
      <c r="A46" s="91" t="s">
        <v>49</v>
      </c>
      <c r="B46" s="92"/>
      <c r="C46" s="92"/>
      <c r="D46" s="93"/>
      <c r="E46" s="29">
        <f>E45+E34+E32+E30+E26</f>
        <v>0</v>
      </c>
    </row>
    <row r="47" ht="16.5" thickTop="1"/>
    <row r="49" ht="16.5" thickBot="1"/>
    <row r="50" spans="1:5" ht="15.75" customHeight="1" thickTop="1">
      <c r="A50" s="101" t="s">
        <v>34</v>
      </c>
      <c r="B50" s="97" t="s">
        <v>35</v>
      </c>
      <c r="C50" s="34" t="s">
        <v>36</v>
      </c>
      <c r="D50" s="99" t="s">
        <v>38</v>
      </c>
      <c r="E50" s="95" t="s">
        <v>39</v>
      </c>
    </row>
    <row r="51" spans="1:5" ht="16.5" thickBot="1">
      <c r="A51" s="102"/>
      <c r="B51" s="98"/>
      <c r="C51" s="23" t="s">
        <v>37</v>
      </c>
      <c r="D51" s="100"/>
      <c r="E51" s="96"/>
    </row>
    <row r="52" spans="1:5" s="12" customFormat="1" ht="30" customHeight="1">
      <c r="A52" s="35">
        <v>6</v>
      </c>
      <c r="B52" s="69" t="s">
        <v>33</v>
      </c>
      <c r="C52" s="70">
        <v>1</v>
      </c>
      <c r="D52" s="71" t="s">
        <v>17</v>
      </c>
      <c r="E52" s="47"/>
    </row>
    <row r="53" spans="1:5" s="5" customFormat="1" ht="20.1" customHeight="1">
      <c r="A53" s="48"/>
      <c r="B53" s="60" t="s">
        <v>88</v>
      </c>
      <c r="C53" s="61"/>
      <c r="D53" s="65" t="s">
        <v>24</v>
      </c>
      <c r="E53" s="38"/>
    </row>
    <row r="54" spans="1:5" s="5" customFormat="1" ht="20.1" customHeight="1">
      <c r="A54" s="49"/>
      <c r="B54" s="60" t="s">
        <v>89</v>
      </c>
      <c r="C54" s="61"/>
      <c r="D54" s="65" t="s">
        <v>25</v>
      </c>
      <c r="E54" s="40"/>
    </row>
    <row r="55" spans="1:5" s="5" customFormat="1" ht="20.1" customHeight="1">
      <c r="A55" s="48"/>
      <c r="B55" s="60" t="s">
        <v>90</v>
      </c>
      <c r="C55" s="61"/>
      <c r="D55" s="65" t="s">
        <v>26</v>
      </c>
      <c r="E55" s="40"/>
    </row>
    <row r="56" spans="1:5" s="5" customFormat="1" ht="20.1" customHeight="1">
      <c r="A56" s="48"/>
      <c r="B56" s="60" t="s">
        <v>91</v>
      </c>
      <c r="C56" s="61"/>
      <c r="D56" s="65" t="s">
        <v>27</v>
      </c>
      <c r="E56" s="41"/>
    </row>
    <row r="57" spans="1:7" s="5" customFormat="1" ht="20.1" customHeight="1">
      <c r="A57" s="48"/>
      <c r="B57" s="60" t="s">
        <v>92</v>
      </c>
      <c r="C57" s="61"/>
      <c r="D57" s="65" t="s">
        <v>28</v>
      </c>
      <c r="E57" s="64" t="s">
        <v>2</v>
      </c>
      <c r="G57" s="22"/>
    </row>
    <row r="58" spans="1:7" s="5" customFormat="1" ht="20.1" customHeight="1">
      <c r="A58" s="48"/>
      <c r="B58" s="60" t="s">
        <v>93</v>
      </c>
      <c r="C58" s="61"/>
      <c r="D58" s="30" t="s">
        <v>29</v>
      </c>
      <c r="E58" s="40"/>
      <c r="G58" s="22"/>
    </row>
    <row r="59" spans="1:5" s="5" customFormat="1" ht="20.1" customHeight="1">
      <c r="A59" s="48"/>
      <c r="B59" s="60" t="s">
        <v>94</v>
      </c>
      <c r="C59" s="61"/>
      <c r="D59" s="30" t="s">
        <v>30</v>
      </c>
      <c r="E59" s="40"/>
    </row>
    <row r="60" spans="1:5" s="5" customFormat="1" ht="20.1" customHeight="1">
      <c r="A60" s="48"/>
      <c r="B60" s="60" t="s">
        <v>95</v>
      </c>
      <c r="C60" s="61"/>
      <c r="D60" s="28" t="s">
        <v>31</v>
      </c>
      <c r="E60" s="40"/>
    </row>
    <row r="61" spans="1:5" s="5" customFormat="1" ht="20.1" customHeight="1">
      <c r="A61" s="48"/>
      <c r="B61" s="60" t="s">
        <v>96</v>
      </c>
      <c r="C61" s="61"/>
      <c r="D61" s="13" t="s">
        <v>32</v>
      </c>
      <c r="E61" s="41"/>
    </row>
    <row r="62" spans="1:5" s="5" customFormat="1" ht="20.1" customHeight="1" thickBot="1">
      <c r="A62" s="48"/>
      <c r="B62" s="60" t="s">
        <v>97</v>
      </c>
      <c r="C62" s="61"/>
      <c r="D62" s="62" t="s">
        <v>110</v>
      </c>
      <c r="E62" s="50"/>
    </row>
    <row r="63" spans="1:7" ht="30" customHeight="1" thickBot="1" thickTop="1">
      <c r="A63" s="79" t="s">
        <v>73</v>
      </c>
      <c r="B63" s="80"/>
      <c r="C63" s="80"/>
      <c r="D63" s="80"/>
      <c r="E63" s="43"/>
      <c r="F63" s="14"/>
      <c r="G63" s="15"/>
    </row>
    <row r="64" spans="1:7" s="27" customFormat="1" ht="9.95" customHeight="1" thickTop="1">
      <c r="A64" s="77"/>
      <c r="B64" s="78"/>
      <c r="C64" s="78"/>
      <c r="D64" s="78"/>
      <c r="E64" s="66"/>
      <c r="F64" s="25"/>
      <c r="G64" s="26"/>
    </row>
    <row r="65" spans="1:5" s="12" customFormat="1" ht="30" customHeight="1">
      <c r="A65" s="88" t="s">
        <v>40</v>
      </c>
      <c r="B65" s="89"/>
      <c r="C65" s="89"/>
      <c r="D65" s="89"/>
      <c r="E65" s="90"/>
    </row>
    <row r="66" spans="1:5" s="12" customFormat="1" ht="30" customHeight="1" thickBot="1">
      <c r="A66" s="44">
        <v>7</v>
      </c>
      <c r="B66" s="19" t="s">
        <v>4</v>
      </c>
      <c r="C66" s="24">
        <v>1</v>
      </c>
      <c r="D66" s="16" t="s">
        <v>18</v>
      </c>
      <c r="E66" s="72" t="s">
        <v>2</v>
      </c>
    </row>
    <row r="67" spans="1:7" ht="30" customHeight="1" thickBot="1" thickTop="1">
      <c r="A67" s="81" t="s">
        <v>82</v>
      </c>
      <c r="B67" s="82"/>
      <c r="C67" s="82"/>
      <c r="D67" s="83"/>
      <c r="E67" s="43"/>
      <c r="F67" s="14"/>
      <c r="G67" s="15"/>
    </row>
    <row r="68" spans="1:5" s="12" customFormat="1" ht="48.75" thickBot="1" thickTop="1">
      <c r="A68" s="44">
        <v>8</v>
      </c>
      <c r="B68" s="19" t="s">
        <v>11</v>
      </c>
      <c r="C68" s="24">
        <v>2</v>
      </c>
      <c r="D68" s="16" t="s">
        <v>20</v>
      </c>
      <c r="E68" s="45"/>
    </row>
    <row r="69" spans="1:7" ht="30" customHeight="1" thickBot="1" thickTop="1">
      <c r="A69" s="84" t="s">
        <v>81</v>
      </c>
      <c r="B69" s="85"/>
      <c r="C69" s="85"/>
      <c r="D69" s="85"/>
      <c r="E69" s="43"/>
      <c r="F69" s="14"/>
      <c r="G69" s="15"/>
    </row>
    <row r="70" spans="1:7" ht="30" customHeight="1" thickBot="1" thickTop="1">
      <c r="A70" s="86" t="s">
        <v>80</v>
      </c>
      <c r="B70" s="87"/>
      <c r="C70" s="87"/>
      <c r="D70" s="87"/>
      <c r="E70" s="51">
        <f>2*E69</f>
        <v>0</v>
      </c>
      <c r="F70" s="14"/>
      <c r="G70" s="15"/>
    </row>
    <row r="71" spans="1:5" s="12" customFormat="1" ht="33" thickBot="1" thickTop="1">
      <c r="A71" s="44">
        <v>9</v>
      </c>
      <c r="B71" s="19" t="s">
        <v>12</v>
      </c>
      <c r="C71" s="24">
        <v>2</v>
      </c>
      <c r="D71" s="16" t="s">
        <v>21</v>
      </c>
      <c r="E71" s="45"/>
    </row>
    <row r="72" spans="1:7" ht="30" customHeight="1" thickBot="1" thickTop="1">
      <c r="A72" s="84" t="s">
        <v>78</v>
      </c>
      <c r="B72" s="85"/>
      <c r="C72" s="85"/>
      <c r="D72" s="85"/>
      <c r="E72" s="43"/>
      <c r="F72" s="14"/>
      <c r="G72" s="15"/>
    </row>
    <row r="73" spans="1:7" ht="30" customHeight="1" thickBot="1" thickTop="1">
      <c r="A73" s="86" t="s">
        <v>79</v>
      </c>
      <c r="B73" s="87"/>
      <c r="C73" s="87"/>
      <c r="D73" s="87"/>
      <c r="E73" s="73">
        <f>2*E72</f>
        <v>0</v>
      </c>
      <c r="F73" s="14"/>
      <c r="G73" s="15"/>
    </row>
    <row r="74" spans="1:5" s="12" customFormat="1" ht="32.25" thickBot="1">
      <c r="A74" s="44">
        <v>10</v>
      </c>
      <c r="B74" s="19" t="s">
        <v>13</v>
      </c>
      <c r="C74" s="24">
        <v>2</v>
      </c>
      <c r="D74" s="16" t="s">
        <v>22</v>
      </c>
      <c r="E74" s="52"/>
    </row>
    <row r="75" spans="1:7" ht="30" customHeight="1" thickBot="1" thickTop="1">
      <c r="A75" s="84" t="s">
        <v>77</v>
      </c>
      <c r="B75" s="85"/>
      <c r="C75" s="85"/>
      <c r="D75" s="85"/>
      <c r="E75" s="43"/>
      <c r="F75" s="14"/>
      <c r="G75" s="15"/>
    </row>
    <row r="76" spans="1:7" ht="30" customHeight="1" thickBot="1" thickTop="1">
      <c r="A76" s="86" t="s">
        <v>76</v>
      </c>
      <c r="B76" s="87"/>
      <c r="C76" s="87"/>
      <c r="D76" s="87"/>
      <c r="E76" s="73">
        <f>2*E75</f>
        <v>0</v>
      </c>
      <c r="F76" s="14"/>
      <c r="G76" s="15"/>
    </row>
    <row r="77" spans="1:5" s="12" customFormat="1" ht="30" customHeight="1">
      <c r="A77" s="44">
        <v>11</v>
      </c>
      <c r="B77" s="19" t="s">
        <v>15</v>
      </c>
      <c r="C77" s="24">
        <v>2</v>
      </c>
      <c r="D77" s="18" t="s">
        <v>17</v>
      </c>
      <c r="E77" s="46"/>
    </row>
    <row r="78" spans="1:5" s="5" customFormat="1" ht="20.1" customHeight="1">
      <c r="A78" s="48"/>
      <c r="B78" s="60" t="s">
        <v>98</v>
      </c>
      <c r="C78" s="61"/>
      <c r="D78" s="28" t="s">
        <v>122</v>
      </c>
      <c r="E78" s="64" t="s">
        <v>7</v>
      </c>
    </row>
    <row r="79" spans="1:5" s="5" customFormat="1" ht="20.1" customHeight="1">
      <c r="A79" s="48"/>
      <c r="B79" s="60" t="s">
        <v>99</v>
      </c>
      <c r="C79" s="61"/>
      <c r="D79" s="65" t="s">
        <v>41</v>
      </c>
      <c r="E79" s="40"/>
    </row>
    <row r="80" spans="1:5" s="5" customFormat="1" ht="20.1" customHeight="1">
      <c r="A80" s="48"/>
      <c r="B80" s="60" t="s">
        <v>100</v>
      </c>
      <c r="C80" s="61"/>
      <c r="D80" s="65" t="s">
        <v>42</v>
      </c>
      <c r="E80" s="40"/>
    </row>
    <row r="81" spans="1:5" s="5" customFormat="1" ht="20.1" customHeight="1">
      <c r="A81" s="48"/>
      <c r="B81" s="60" t="s">
        <v>101</v>
      </c>
      <c r="C81" s="61"/>
      <c r="D81" s="65" t="s">
        <v>43</v>
      </c>
      <c r="E81" s="40"/>
    </row>
    <row r="82" spans="1:5" s="5" customFormat="1" ht="20.1" customHeight="1">
      <c r="A82" s="48"/>
      <c r="B82" s="60" t="s">
        <v>102</v>
      </c>
      <c r="C82" s="61"/>
      <c r="D82" s="65" t="s">
        <v>44</v>
      </c>
      <c r="E82" s="40"/>
    </row>
    <row r="83" spans="1:5" s="5" customFormat="1" ht="20.1" customHeight="1">
      <c r="A83" s="48"/>
      <c r="B83" s="60" t="s">
        <v>103</v>
      </c>
      <c r="C83" s="61"/>
      <c r="D83" s="65" t="s">
        <v>45</v>
      </c>
      <c r="E83" s="40"/>
    </row>
    <row r="84" spans="1:5" s="5" customFormat="1" ht="20.1" customHeight="1">
      <c r="A84" s="48"/>
      <c r="B84" s="60" t="s">
        <v>104</v>
      </c>
      <c r="C84" s="61"/>
      <c r="D84" s="65" t="s">
        <v>46</v>
      </c>
      <c r="E84" s="40"/>
    </row>
    <row r="85" spans="1:5" s="5" customFormat="1" ht="20.1" customHeight="1">
      <c r="A85" s="48"/>
      <c r="B85" s="60" t="s">
        <v>105</v>
      </c>
      <c r="C85" s="61"/>
      <c r="D85" s="65" t="s">
        <v>47</v>
      </c>
      <c r="E85" s="40"/>
    </row>
    <row r="86" spans="1:5" s="5" customFormat="1" ht="20.1" customHeight="1" thickBot="1">
      <c r="A86" s="48"/>
      <c r="B86" s="60" t="s">
        <v>106</v>
      </c>
      <c r="C86" s="61"/>
      <c r="D86" s="65" t="s">
        <v>48</v>
      </c>
      <c r="E86" s="40"/>
    </row>
    <row r="87" spans="1:7" ht="30" customHeight="1" thickBot="1" thickTop="1">
      <c r="A87" s="84" t="s">
        <v>75</v>
      </c>
      <c r="B87" s="85"/>
      <c r="C87" s="85"/>
      <c r="D87" s="94"/>
      <c r="E87" s="43"/>
      <c r="F87" s="14"/>
      <c r="G87" s="15"/>
    </row>
    <row r="88" spans="1:7" ht="30" customHeight="1" thickBot="1" thickTop="1">
      <c r="A88" s="86" t="s">
        <v>74</v>
      </c>
      <c r="B88" s="87"/>
      <c r="C88" s="87"/>
      <c r="D88" s="87"/>
      <c r="E88" s="73">
        <f>2*E87</f>
        <v>0</v>
      </c>
      <c r="F88" s="14"/>
      <c r="G88" s="15"/>
    </row>
    <row r="89" spans="1:7" ht="30" customHeight="1" thickBot="1" thickTop="1">
      <c r="A89" s="91" t="s">
        <v>49</v>
      </c>
      <c r="B89" s="92"/>
      <c r="C89" s="92"/>
      <c r="D89" s="93"/>
      <c r="E89" s="29">
        <f>E88+E76+E73+E70+E67+E63</f>
        <v>0</v>
      </c>
      <c r="F89" s="14"/>
      <c r="G89" s="15"/>
    </row>
    <row r="90" ht="16.5" thickTop="1"/>
    <row r="92" ht="16.5" thickBot="1"/>
    <row r="93" spans="1:5" ht="15.75" customHeight="1" thickTop="1">
      <c r="A93" s="101" t="s">
        <v>34</v>
      </c>
      <c r="B93" s="97" t="s">
        <v>35</v>
      </c>
      <c r="C93" s="34" t="s">
        <v>36</v>
      </c>
      <c r="D93" s="99" t="s">
        <v>38</v>
      </c>
      <c r="E93" s="95" t="s">
        <v>39</v>
      </c>
    </row>
    <row r="94" spans="1:5" ht="16.5" thickBot="1">
      <c r="A94" s="102"/>
      <c r="B94" s="98"/>
      <c r="C94" s="23" t="s">
        <v>37</v>
      </c>
      <c r="D94" s="100"/>
      <c r="E94" s="96"/>
    </row>
    <row r="95" spans="1:5" s="12" customFormat="1" ht="30" customHeight="1">
      <c r="A95" s="54">
        <v>12</v>
      </c>
      <c r="B95" s="74" t="s">
        <v>87</v>
      </c>
      <c r="C95" s="70">
        <v>1</v>
      </c>
      <c r="D95" s="71" t="s">
        <v>17</v>
      </c>
      <c r="E95" s="47"/>
    </row>
    <row r="96" spans="1:5" s="5" customFormat="1" ht="20.1" customHeight="1">
      <c r="A96" s="53"/>
      <c r="B96" s="60" t="s">
        <v>112</v>
      </c>
      <c r="C96" s="61"/>
      <c r="D96" s="65" t="s">
        <v>60</v>
      </c>
      <c r="E96" s="63" t="s">
        <v>2</v>
      </c>
    </row>
    <row r="97" spans="1:5" s="5" customFormat="1" ht="20.1" customHeight="1">
      <c r="A97" s="55"/>
      <c r="B97" s="60" t="s">
        <v>107</v>
      </c>
      <c r="C97" s="61"/>
      <c r="D97" s="65" t="s">
        <v>61</v>
      </c>
      <c r="E97" s="40"/>
    </row>
    <row r="98" spans="1:5" s="5" customFormat="1" ht="20.1" customHeight="1">
      <c r="A98" s="53"/>
      <c r="B98" s="60" t="s">
        <v>108</v>
      </c>
      <c r="C98" s="61"/>
      <c r="D98" s="65" t="s">
        <v>62</v>
      </c>
      <c r="E98" s="40"/>
    </row>
    <row r="99" spans="1:5" s="5" customFormat="1" ht="20.1" customHeight="1">
      <c r="A99" s="53"/>
      <c r="B99" s="60" t="s">
        <v>109</v>
      </c>
      <c r="C99" s="61"/>
      <c r="D99" s="65" t="s">
        <v>27</v>
      </c>
      <c r="E99" s="41"/>
    </row>
    <row r="100" spans="1:7" s="5" customFormat="1" ht="20.1" customHeight="1">
      <c r="A100" s="53"/>
      <c r="B100" s="60" t="s">
        <v>113</v>
      </c>
      <c r="C100" s="61"/>
      <c r="D100" s="65" t="s">
        <v>63</v>
      </c>
      <c r="E100" s="64" t="s">
        <v>2</v>
      </c>
      <c r="G100" s="22"/>
    </row>
    <row r="101" spans="1:5" s="5" customFormat="1" ht="20.1" customHeight="1" thickBot="1">
      <c r="A101" s="53"/>
      <c r="B101" s="60" t="s">
        <v>114</v>
      </c>
      <c r="C101" s="61"/>
      <c r="D101" s="13" t="s">
        <v>64</v>
      </c>
      <c r="E101" s="41"/>
    </row>
    <row r="102" spans="1:7" ht="30" customHeight="1" thickBot="1" thickTop="1">
      <c r="A102" s="79" t="s">
        <v>72</v>
      </c>
      <c r="B102" s="80"/>
      <c r="C102" s="80"/>
      <c r="D102" s="80"/>
      <c r="E102" s="43"/>
      <c r="F102" s="14"/>
      <c r="G102" s="15"/>
    </row>
    <row r="103" spans="1:7" s="27" customFormat="1" ht="9.95" customHeight="1" thickTop="1">
      <c r="A103" s="77"/>
      <c r="B103" s="78"/>
      <c r="C103" s="78"/>
      <c r="D103" s="78"/>
      <c r="E103" s="66"/>
      <c r="F103" s="25"/>
      <c r="G103" s="26"/>
    </row>
    <row r="104" spans="1:5" s="12" customFormat="1" ht="30" customHeight="1">
      <c r="A104" s="88" t="s">
        <v>66</v>
      </c>
      <c r="B104" s="89"/>
      <c r="C104" s="89"/>
      <c r="D104" s="89"/>
      <c r="E104" s="90"/>
    </row>
    <row r="105" spans="1:5" s="12" customFormat="1" ht="48" thickBot="1">
      <c r="A105" s="44">
        <v>13</v>
      </c>
      <c r="B105" s="17" t="s">
        <v>14</v>
      </c>
      <c r="C105" s="24">
        <v>1</v>
      </c>
      <c r="D105" s="16" t="s">
        <v>23</v>
      </c>
      <c r="E105" s="47"/>
    </row>
    <row r="106" spans="1:7" ht="30" customHeight="1" thickBot="1" thickTop="1">
      <c r="A106" s="84" t="s">
        <v>67</v>
      </c>
      <c r="B106" s="85"/>
      <c r="C106" s="85"/>
      <c r="D106" s="94"/>
      <c r="E106" s="43"/>
      <c r="F106" s="14"/>
      <c r="G106" s="15"/>
    </row>
    <row r="107" spans="1:5" s="5" customFormat="1" ht="31.5" thickBot="1" thickTop="1">
      <c r="A107" s="48"/>
      <c r="B107" s="75" t="s">
        <v>115</v>
      </c>
      <c r="C107" s="76">
        <v>1</v>
      </c>
      <c r="D107" s="13" t="s">
        <v>68</v>
      </c>
      <c r="E107" s="41"/>
    </row>
    <row r="108" spans="1:7" ht="30" customHeight="1" thickBot="1" thickTop="1">
      <c r="A108" s="84" t="s">
        <v>70</v>
      </c>
      <c r="B108" s="85"/>
      <c r="C108" s="85"/>
      <c r="D108" s="94"/>
      <c r="E108" s="43"/>
      <c r="F108" s="14"/>
      <c r="G108" s="15"/>
    </row>
    <row r="109" spans="1:7" ht="30" customHeight="1" thickBot="1" thickTop="1">
      <c r="A109" s="91" t="s">
        <v>69</v>
      </c>
      <c r="B109" s="92"/>
      <c r="C109" s="92"/>
      <c r="D109" s="93"/>
      <c r="E109" s="29">
        <f>E108+E106+E102</f>
        <v>0</v>
      </c>
      <c r="F109" s="14"/>
      <c r="G109" s="15"/>
    </row>
    <row r="110" ht="16.5" thickTop="1"/>
    <row r="112" ht="16.5" thickBot="1"/>
    <row r="113" spans="1:5" ht="15.75" customHeight="1" thickTop="1">
      <c r="A113" s="101" t="s">
        <v>34</v>
      </c>
      <c r="B113" s="97" t="s">
        <v>35</v>
      </c>
      <c r="C113" s="34" t="s">
        <v>36</v>
      </c>
      <c r="D113" s="99" t="s">
        <v>38</v>
      </c>
      <c r="E113" s="95" t="s">
        <v>39</v>
      </c>
    </row>
    <row r="114" spans="1:5" ht="16.5" thickBot="1">
      <c r="A114" s="102"/>
      <c r="B114" s="98"/>
      <c r="C114" s="23" t="s">
        <v>37</v>
      </c>
      <c r="D114" s="100"/>
      <c r="E114" s="96"/>
    </row>
    <row r="115" spans="1:5" s="12" customFormat="1" ht="30" customHeight="1">
      <c r="A115" s="54">
        <v>14</v>
      </c>
      <c r="B115" s="74" t="s">
        <v>87</v>
      </c>
      <c r="C115" s="70">
        <v>2</v>
      </c>
      <c r="D115" s="71" t="s">
        <v>17</v>
      </c>
      <c r="E115" s="47"/>
    </row>
    <row r="116" spans="1:5" s="5" customFormat="1" ht="20.1" customHeight="1">
      <c r="A116" s="53"/>
      <c r="B116" s="60" t="s">
        <v>116</v>
      </c>
      <c r="C116" s="61"/>
      <c r="D116" s="65" t="s">
        <v>60</v>
      </c>
      <c r="E116" s="63" t="s">
        <v>2</v>
      </c>
    </row>
    <row r="117" spans="1:5" s="5" customFormat="1" ht="20.1" customHeight="1">
      <c r="A117" s="55"/>
      <c r="B117" s="60" t="s">
        <v>117</v>
      </c>
      <c r="C117" s="61"/>
      <c r="D117" s="65" t="s">
        <v>61</v>
      </c>
      <c r="E117" s="40"/>
    </row>
    <row r="118" spans="1:5" s="5" customFormat="1" ht="20.1" customHeight="1">
      <c r="A118" s="53"/>
      <c r="B118" s="60" t="s">
        <v>118</v>
      </c>
      <c r="C118" s="61"/>
      <c r="D118" s="65" t="s">
        <v>62</v>
      </c>
      <c r="E118" s="40"/>
    </row>
    <row r="119" spans="1:5" s="5" customFormat="1" ht="20.1" customHeight="1">
      <c r="A119" s="53"/>
      <c r="B119" s="60" t="s">
        <v>119</v>
      </c>
      <c r="C119" s="61"/>
      <c r="D119" s="65" t="s">
        <v>27</v>
      </c>
      <c r="E119" s="41"/>
    </row>
    <row r="120" spans="1:7" s="5" customFormat="1" ht="20.1" customHeight="1">
      <c r="A120" s="53"/>
      <c r="B120" s="60" t="s">
        <v>120</v>
      </c>
      <c r="C120" s="61"/>
      <c r="D120" s="65" t="s">
        <v>63</v>
      </c>
      <c r="E120" s="64" t="s">
        <v>2</v>
      </c>
      <c r="G120" s="22"/>
    </row>
    <row r="121" spans="1:5" s="5" customFormat="1" ht="20.1" customHeight="1" thickBot="1">
      <c r="A121" s="53"/>
      <c r="B121" s="60" t="s">
        <v>121</v>
      </c>
      <c r="C121" s="61"/>
      <c r="D121" s="13" t="s">
        <v>64</v>
      </c>
      <c r="E121" s="41"/>
    </row>
    <row r="122" spans="1:7" ht="30" customHeight="1" thickBot="1" thickTop="1">
      <c r="A122" s="79" t="s">
        <v>65</v>
      </c>
      <c r="B122" s="80"/>
      <c r="C122" s="80"/>
      <c r="D122" s="80"/>
      <c r="E122" s="43"/>
      <c r="F122" s="14"/>
      <c r="G122" s="15"/>
    </row>
    <row r="123" spans="1:7" ht="30" customHeight="1" thickBot="1" thickTop="1">
      <c r="A123" s="91" t="s">
        <v>71</v>
      </c>
      <c r="B123" s="92"/>
      <c r="C123" s="92"/>
      <c r="D123" s="93"/>
      <c r="E123" s="29">
        <f>2*E122</f>
        <v>0</v>
      </c>
      <c r="F123" s="14"/>
      <c r="G123" s="15"/>
    </row>
    <row r="124" ht="16.5" thickTop="1"/>
    <row r="126" ht="16.5" thickBot="1"/>
    <row r="127" spans="1:5" s="31" customFormat="1" ht="30" customHeight="1" thickBot="1" thickTop="1">
      <c r="A127" s="103" t="s">
        <v>85</v>
      </c>
      <c r="B127" s="104"/>
      <c r="C127" s="104"/>
      <c r="D127" s="105"/>
      <c r="E127" s="56">
        <f>E123+E109+E89+E46</f>
        <v>0</v>
      </c>
    </row>
    <row r="128" ht="16.5" thickTop="1"/>
  </sheetData>
  <sheetProtection algorithmName="SHA-512" hashValue="oPvK++pismH3uyW8/4f3tsTnXT+MlhE8ZCV6bPXH2qjC4GSgm9noXkIOJBoMPIffMqoZegjLUw6TtV8jnHvZGw==" saltValue="LJycZR4nenkEXSzccAICgw==" spinCount="100000" sheet="1" selectLockedCells="1"/>
  <mergeCells count="43">
    <mergeCell ref="E113:E114"/>
    <mergeCell ref="A122:D122"/>
    <mergeCell ref="A123:D123"/>
    <mergeCell ref="A127:D127"/>
    <mergeCell ref="A109:D109"/>
    <mergeCell ref="A113:A114"/>
    <mergeCell ref="B113:B114"/>
    <mergeCell ref="D113:D114"/>
    <mergeCell ref="A93:A94"/>
    <mergeCell ref="A102:D102"/>
    <mergeCell ref="A104:E104"/>
    <mergeCell ref="A106:D106"/>
    <mergeCell ref="A108:D108"/>
    <mergeCell ref="B93:B94"/>
    <mergeCell ref="D93:D94"/>
    <mergeCell ref="E93:E94"/>
    <mergeCell ref="E50:E51"/>
    <mergeCell ref="A45:D45"/>
    <mergeCell ref="A46:D46"/>
    <mergeCell ref="A28:E28"/>
    <mergeCell ref="E13:E14"/>
    <mergeCell ref="B13:B14"/>
    <mergeCell ref="D13:D14"/>
    <mergeCell ref="A13:A14"/>
    <mergeCell ref="A26:D26"/>
    <mergeCell ref="A30:D30"/>
    <mergeCell ref="A32:D32"/>
    <mergeCell ref="A34:D34"/>
    <mergeCell ref="A50:A51"/>
    <mergeCell ref="B50:B51"/>
    <mergeCell ref="D50:D51"/>
    <mergeCell ref="A73:D73"/>
    <mergeCell ref="A75:D75"/>
    <mergeCell ref="A65:E65"/>
    <mergeCell ref="A89:D89"/>
    <mergeCell ref="A87:D87"/>
    <mergeCell ref="A88:D88"/>
    <mergeCell ref="A76:D76"/>
    <mergeCell ref="A63:D63"/>
    <mergeCell ref="A67:D67"/>
    <mergeCell ref="A69:D69"/>
    <mergeCell ref="A70:D70"/>
    <mergeCell ref="A72:D72"/>
  </mergeCells>
  <printOptions/>
  <pageMargins left="0.3937007874015748" right="0.3937007874015748" top="0.3937007874015748" bottom="0.3937007874015748" header="0.1968503937007874" footer="0.1968503937007874"/>
  <pageSetup fitToHeight="0" fitToWidth="1" horizontalDpi="600" verticalDpi="600" orientation="landscape" paperSize="9" scale="59" r:id="rId1"/>
  <headerFooter alignWithMargins="0">
    <oddHeader>&amp;C&amp;"Calibri,Obyčejné"&amp;10Grafické pracovní stanice a monitory</oddHeader>
    <oddFooter>&amp;L&amp;"Calibri,Obyčejné"Veřejná zakázka malého rozsahu "Grafické pracovní stanice a monitory"</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78A849-E8CF-4862-A4FA-861AB5B32A9D}">
  <ds:schemaRefs>
    <ds:schemaRef ds:uri="http://schemas.microsoft.com/sharepoint/v3/contenttype/forms"/>
  </ds:schemaRefs>
</ds:datastoreItem>
</file>

<file path=customXml/itemProps2.xml><?xml version="1.0" encoding="utf-8"?>
<ds:datastoreItem xmlns:ds="http://schemas.openxmlformats.org/officeDocument/2006/customXml" ds:itemID="{785DB89B-0931-476F-B8EE-4F2DC918CD4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C10C8F5-B685-4ACD-901F-1938A0270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 MU</dc:creator>
  <cp:keywords/>
  <dc:description/>
  <cp:lastModifiedBy>lenbar</cp:lastModifiedBy>
  <cp:lastPrinted>2018-03-21T19:48:23Z</cp:lastPrinted>
  <dcterms:created xsi:type="dcterms:W3CDTF">2018-02-02T10:13:19Z</dcterms:created>
  <dcterms:modified xsi:type="dcterms:W3CDTF">2018-05-30T05:51:54Z</dcterms:modified>
  <cp:category/>
  <cp:version/>
  <cp:contentType/>
  <cp:contentStatus/>
</cp:coreProperties>
</file>