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<sst xmlns="http://schemas.openxmlformats.org/spreadsheetml/2006/main" count="20" uniqueCount="20">
  <si>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</si>
  <si>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</si>
  <si>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</si>
  <si>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</si>
  <si>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</si>
  <si>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</si>
  <si>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</si>
  <si>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</si>
  <si>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</si>
  <si>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</si>
  <si>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</si>
  <si>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</si>
  <si>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Stomatologické soupravy pro klinickou výuku studentů pro LF MU</t>
  </si>
  <si>
    <t>Příloha č. 2 Kupní smlouvy</t>
  </si>
  <si>
    <t>Cena za celý předmět plnění Kupní smlouvy, tj. 3 ks Stomatologické soupravy</t>
  </si>
  <si>
    <t>vyplní účastník v rámci zpracování nabídkové ceny</t>
  </si>
  <si>
    <t>1111/0002</t>
  </si>
  <si>
    <t xml:space="preserve">Stomatologická ordinační židle </t>
  </si>
  <si>
    <t>Stomatologická souprava</t>
  </si>
  <si>
    <t>Cena za jeden soubor jako celek (cena za jeden soubor - Stomatologickou soupravu včetně 2ks ordinačních židlí)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</si>
</sst>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 Narrow"/>
      <family val="2"/>
    </font>
    <font>
      <b/>
      <sz val="12"/>
      <color rgb="FF000000"/>
      <name val="Arial Unicode MS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0" xfId="0" applyFont="1" applyBorder="1" applyAlignment="1">
      <alignment horizontal="left" vertical="center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 indent="1"/>
    </xf>
    <xf numFmtId="0" fontId="57" fillId="0" borderId="0" xfId="0" applyNumberFormat="1" applyFont="1" applyBorder="1" applyAlignment="1">
      <alignment horizontal="center" vertical="center" wrapText="1"/>
    </xf>
    <xf numFmtId="169" fontId="55" fillId="0" borderId="0" xfId="0" applyNumberFormat="1" applyFont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center" vertical="center" wrapText="1"/>
    </xf>
    <xf numFmtId="169" fontId="55" fillId="0" borderId="0" xfId="0" applyNumberFormat="1" applyFont="1" applyFill="1" applyBorder="1" applyAlignment="1">
      <alignment horizontal="right" vertical="center" wrapText="1" indent="1"/>
    </xf>
    <xf numFmtId="169" fontId="58" fillId="0" borderId="16" xfId="0" applyNumberFormat="1" applyFont="1" applyBorder="1" applyAlignment="1">
      <alignment horizontal="right" vertical="center" wrapText="1" indent="1"/>
    </xf>
    <xf numFmtId="169" fontId="58" fillId="0" borderId="17" xfId="0" applyNumberFormat="1" applyFont="1" applyBorder="1" applyAlignment="1">
      <alignment horizontal="righ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vertical="center" wrapText="1" indent="1"/>
    </xf>
    <xf numFmtId="0" fontId="11" fillId="0" borderId="21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57" fillId="0" borderId="16" xfId="0" applyNumberFormat="1" applyFont="1" applyBorder="1" applyAlignment="1">
      <alignment horizontal="center" vertical="center" wrapText="1"/>
    </xf>
    <xf numFmtId="0" fontId="57" fillId="0" borderId="17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169" fontId="59" fillId="34" borderId="28" xfId="0" applyNumberFormat="1" applyFont="1" applyFill="1" applyBorder="1" applyAlignment="1">
      <alignment horizontal="right" vertical="center" wrapText="1" indent="1"/>
    </xf>
    <xf numFmtId="169" fontId="59" fillId="34" borderId="29" xfId="0" applyNumberFormat="1" applyFont="1" applyFill="1" applyBorder="1" applyAlignment="1">
      <alignment horizontal="right" vertical="center" wrapText="1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169" fontId="59" fillId="34" borderId="31" xfId="0" applyNumberFormat="1" applyFont="1" applyFill="1" applyBorder="1" applyAlignment="1">
      <alignment horizontal="right" vertical="center" wrapText="1" indent="1"/>
    </xf>
    <xf numFmtId="169" fontId="59" fillId="34" borderId="32" xfId="0" applyNumberFormat="1" applyFont="1" applyFill="1" applyBorder="1" applyAlignment="1">
      <alignment horizontal="right" vertical="center" wrapText="1" indent="1"/>
    </xf>
    <xf numFmtId="169" fontId="59" fillId="34" borderId="33" xfId="0" applyNumberFormat="1" applyFont="1" applyFill="1" applyBorder="1" applyAlignment="1">
      <alignment horizontal="right" vertical="center" wrapText="1" indent="1"/>
    </xf>
    <xf numFmtId="169" fontId="59" fillId="34" borderId="34" xfId="0" applyNumberFormat="1" applyFont="1" applyFill="1" applyBorder="1" applyAlignment="1">
      <alignment horizontal="right" vertical="center" wrapText="1" indent="1"/>
    </xf>
    <xf numFmtId="169" fontId="59" fillId="34" borderId="35" xfId="0" applyNumberFormat="1" applyFont="1" applyFill="1" applyBorder="1" applyAlignment="1">
      <alignment horizontal="right" vertical="center" wrapText="1" indent="1"/>
    </xf>
    <xf numFmtId="169" fontId="55" fillId="0" borderId="36" xfId="0" applyNumberFormat="1" applyFont="1" applyBorder="1" applyAlignment="1">
      <alignment horizontal="right" vertical="center" wrapText="1" indent="1"/>
    </xf>
    <xf numFmtId="169" fontId="55" fillId="0" borderId="17" xfId="0" applyNumberFormat="1" applyFont="1" applyBorder="1" applyAlignment="1">
      <alignment horizontal="right" vertical="center" wrapText="1" indent="1"/>
    </xf>
    <xf numFmtId="0" fontId="60" fillId="34" borderId="27" xfId="0" applyFont="1" applyFill="1" applyBorder="1" applyAlignment="1">
      <alignment horizontal="left" vertical="center" wrapText="1" indent="1"/>
    </xf>
    <xf numFmtId="0" fontId="60" fillId="34" borderId="29" xfId="0" applyFont="1" applyFill="1" applyBorder="1" applyAlignment="1">
      <alignment horizontal="left" vertical="center" wrapText="1" indent="1"/>
    </xf>
    <xf numFmtId="0" fontId="60" fillId="34" borderId="30" xfId="0" applyFont="1" applyFill="1" applyBorder="1" applyAlignment="1">
      <alignment horizontal="left" vertical="center" wrapText="1" indent="1"/>
    </xf>
    <xf numFmtId="0" fontId="60" fillId="34" borderId="32" xfId="0" applyFont="1" applyFill="1" applyBorder="1" applyAlignment="1">
      <alignment horizontal="left" vertical="center" wrapText="1" indent="1"/>
    </xf>
    <xf numFmtId="0" fontId="60" fillId="34" borderId="33" xfId="0" applyFont="1" applyFill="1" applyBorder="1" applyAlignment="1">
      <alignment horizontal="left" vertical="center" wrapText="1" indent="1"/>
    </xf>
    <xf numFmtId="0" fontId="60" fillId="34" borderId="35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9" fontId="55" fillId="33" borderId="36" xfId="0" applyNumberFormat="1" applyFont="1" applyFill="1" applyBorder="1" applyAlignment="1">
      <alignment horizontal="right" vertical="center" wrapText="1" indent="1"/>
    </xf>
    <xf numFmtId="169" fontId="55" fillId="33" borderId="17" xfId="0" applyNumberFormat="1" applyFont="1" applyFill="1" applyBorder="1" applyAlignment="1">
      <alignment horizontal="right" vertical="center" wrapText="1" indent="1"/>
    </xf>
    <xf numFmtId="0" fontId="56" fillId="0" borderId="39" xfId="0" applyFont="1" applyBorder="1" applyAlignment="1">
      <alignment horizontal="left" vertical="center" wrapText="1" indent="1"/>
    </xf>
    <xf numFmtId="0" fontId="56" fillId="0" borderId="40" xfId="0" applyFont="1" applyBorder="1" applyAlignment="1">
      <alignment horizontal="left" vertical="center" wrapText="1" indent="1"/>
    </xf>
    <xf numFmtId="0" fontId="57" fillId="0" borderId="36" xfId="0" applyNumberFormat="1" applyFont="1" applyBorder="1" applyAlignment="1">
      <alignment horizontal="center" vertical="center" wrapText="1"/>
    </xf>
    <xf numFmtId="169" fontId="55" fillId="0" borderId="16" xfId="0" applyNumberFormat="1" applyFont="1" applyBorder="1" applyAlignment="1">
      <alignment horizontal="right" vertical="center" wrapText="1" indent="1"/>
    </xf>
    <xf numFmtId="0" fontId="4" fillId="0" borderId="41" xfId="0" applyFont="1" applyFill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 wrapText="1" indent="1"/>
    </xf>
    <xf numFmtId="169" fontId="55" fillId="33" borderId="16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1"/>
  <sheetViews>
    <sheetView tabSelected="1" zoomScale="85" zoomScaleNormal="85" zoomScalePageLayoutView="0" workbookViewId="0" topLeftCell="A1">
      <selection activeCell="M12" sqref="M12"/>
    </sheetView>
  </sheetViews>
  <sheetFormatPr defaultColWidth="9.140625" defaultRowHeight="19.5" customHeight="1"/>
  <cols>
    <col min="1" max="1" width="3.421875" style="1" customWidth="1"/>
    <col min="2" max="2" width="9.7109375" style="1" customWidth="1"/>
    <col min="3" max="3" width="57.421875" style="1" customWidth="1"/>
    <col min="4" max="4" width="8.421875" style="1" customWidth="1"/>
    <col min="5" max="5" width="16.140625" style="1" customWidth="1"/>
    <col min="6" max="8" width="21.7109375" style="1" customWidth="1"/>
    <col min="9" max="9" width="14.8515625" style="1" customWidth="1"/>
    <col min="10" max="16384" width="9.140625" style="1" customWidth="1"/>
  </cols>
  <sheetData>
    <row r="1" spans="5:9" ht="27" customHeight="1" thickBot="1">
      <c r="E1" s="58" t="s">
        <v>13</v>
      </c>
      <c r="F1" s="58"/>
      <c r="G1" s="58"/>
      <c r="H1" s="58"/>
      <c r="I1" s="58"/>
    </row>
    <row r="2" spans="2:9" ht="32.25" customHeight="1" thickBot="1">
      <c r="B2" s="33" t="s">
        <v>10</v>
      </c>
      <c r="C2" s="34"/>
      <c r="D2" s="34"/>
      <c r="E2" s="35"/>
      <c r="I2" s="2"/>
    </row>
    <row r="3" spans="2:9" ht="16.5" customHeight="1" thickBot="1">
      <c r="B3" s="4"/>
      <c r="C3" s="3"/>
      <c r="I3" s="2"/>
    </row>
    <row r="4" spans="2:9" ht="32.25" customHeight="1" thickBot="1">
      <c r="B4" s="33" t="s">
        <v>12</v>
      </c>
      <c r="C4" s="34"/>
      <c r="D4" s="34"/>
      <c r="E4" s="34"/>
      <c r="F4" s="34"/>
      <c r="G4" s="35"/>
      <c r="I4" s="2"/>
    </row>
    <row r="5" ht="19.5" customHeight="1" thickBot="1"/>
    <row r="6" spans="2:9" ht="57" customHeight="1" thickBot="1">
      <c r="B6" s="12" t="s">
        <v>0</v>
      </c>
      <c r="C6" s="5" t="s">
        <v>8</v>
      </c>
      <c r="D6" s="13" t="s">
        <v>1</v>
      </c>
      <c r="E6" s="13" t="s">
        <v>7</v>
      </c>
      <c r="F6" s="13" t="s">
        <v>5</v>
      </c>
      <c r="G6" s="13" t="s">
        <v>6</v>
      </c>
      <c r="H6" s="14" t="s">
        <v>11</v>
      </c>
      <c r="I6" s="15" t="s">
        <v>2</v>
      </c>
    </row>
    <row r="7" spans="2:9" ht="18" customHeight="1">
      <c r="B7" s="36">
        <v>1</v>
      </c>
      <c r="C7" s="63" t="s">
        <v>18</v>
      </c>
      <c r="D7" s="65">
        <v>1</v>
      </c>
      <c r="E7" s="61"/>
      <c r="F7" s="50">
        <f>D7*E7</f>
        <v>0</v>
      </c>
      <c r="G7" s="50">
        <f>F7*0.21</f>
        <v>0</v>
      </c>
      <c r="H7" s="50">
        <f>F7+G7</f>
        <v>0</v>
      </c>
      <c r="I7" s="59">
        <v>9801</v>
      </c>
    </row>
    <row r="8" spans="2:9" ht="18" customHeight="1" thickBot="1">
      <c r="B8" s="37"/>
      <c r="C8" s="64"/>
      <c r="D8" s="32"/>
      <c r="E8" s="62"/>
      <c r="F8" s="51"/>
      <c r="G8" s="51"/>
      <c r="H8" s="51"/>
      <c r="I8" s="60"/>
    </row>
    <row r="9" spans="2:9" ht="18" customHeight="1">
      <c r="B9" s="36">
        <v>2</v>
      </c>
      <c r="C9" s="68" t="s">
        <v>17</v>
      </c>
      <c r="D9" s="31">
        <v>2</v>
      </c>
      <c r="E9" s="69"/>
      <c r="F9" s="66">
        <f>D9*E9</f>
        <v>0</v>
      </c>
      <c r="G9" s="66">
        <f>F9*0.21</f>
        <v>0</v>
      </c>
      <c r="H9" s="66">
        <f>F9+G9</f>
        <v>0</v>
      </c>
      <c r="I9" s="67" t="s">
        <v>16</v>
      </c>
    </row>
    <row r="10" spans="2:9" ht="18" customHeight="1">
      <c r="B10" s="37"/>
      <c r="C10" s="64"/>
      <c r="D10" s="32"/>
      <c r="E10" s="62"/>
      <c r="F10" s="51"/>
      <c r="G10" s="51"/>
      <c r="H10" s="51"/>
      <c r="I10" s="60"/>
    </row>
    <row r="11" spans="2:9" ht="18" customHeight="1">
      <c r="B11" s="17"/>
      <c r="C11" s="18"/>
      <c r="D11" s="19"/>
      <c r="E11" s="22"/>
      <c r="F11" s="20"/>
      <c r="G11" s="20"/>
      <c r="H11" s="20"/>
      <c r="I11" s="21"/>
    </row>
    <row r="12" spans="2:9" ht="12.75">
      <c r="B12" s="6"/>
      <c r="C12" s="7"/>
      <c r="D12" s="7"/>
      <c r="E12" s="7"/>
      <c r="F12" s="7"/>
      <c r="G12" s="7"/>
      <c r="H12" s="8"/>
      <c r="I12" s="7"/>
    </row>
    <row r="13" spans="2:8" ht="43.5" customHeight="1">
      <c r="B13" s="25" t="s">
        <v>19</v>
      </c>
      <c r="C13" s="26"/>
      <c r="D13" s="31">
        <v>1</v>
      </c>
      <c r="E13" s="23"/>
      <c r="F13" s="23">
        <f>SUM(F7:F10)</f>
        <v>0</v>
      </c>
      <c r="G13" s="23">
        <f>SUM(G7:G10)</f>
        <v>0</v>
      </c>
      <c r="H13" s="23">
        <f>SUM(H7:H10)</f>
        <v>0</v>
      </c>
    </row>
    <row r="14" spans="2:8" ht="12.75" customHeight="1">
      <c r="B14" s="27"/>
      <c r="C14" s="28"/>
      <c r="D14" s="32"/>
      <c r="E14" s="24"/>
      <c r="F14" s="24"/>
      <c r="G14" s="24"/>
      <c r="H14" s="24"/>
    </row>
    <row r="15" spans="2:9" ht="17.25" customHeight="1" thickBot="1">
      <c r="B15" s="6"/>
      <c r="C15" s="7"/>
      <c r="D15" s="7"/>
      <c r="E15" s="7"/>
      <c r="F15" s="7"/>
      <c r="G15" s="7"/>
      <c r="H15" s="8"/>
      <c r="I15" s="7"/>
    </row>
    <row r="16" spans="2:9" ht="41.25" customHeight="1" thickBot="1">
      <c r="B16" s="29" t="s">
        <v>14</v>
      </c>
      <c r="C16" s="30"/>
      <c r="D16" s="16">
        <v>3</v>
      </c>
      <c r="E16" s="7"/>
      <c r="F16" s="7"/>
      <c r="G16" s="7"/>
      <c r="H16" s="8"/>
      <c r="I16" s="7"/>
    </row>
    <row r="17" spans="2:8" ht="35.25" customHeight="1">
      <c r="B17" s="52" t="s">
        <v>3</v>
      </c>
      <c r="C17" s="53"/>
      <c r="D17" s="11"/>
      <c r="E17" s="41">
        <f>F13*D16</f>
        <v>0</v>
      </c>
      <c r="F17" s="42"/>
      <c r="G17" s="42"/>
      <c r="H17" s="43"/>
    </row>
    <row r="18" spans="2:8" ht="35.25" customHeight="1">
      <c r="B18" s="54" t="s">
        <v>4</v>
      </c>
      <c r="C18" s="55"/>
      <c r="D18" s="10"/>
      <c r="E18" s="44">
        <f>G13*D16</f>
        <v>0</v>
      </c>
      <c r="F18" s="45"/>
      <c r="G18" s="45"/>
      <c r="H18" s="46"/>
    </row>
    <row r="19" spans="2:8" ht="35.25" customHeight="1" thickBot="1">
      <c r="B19" s="56" t="s">
        <v>9</v>
      </c>
      <c r="C19" s="57"/>
      <c r="D19" s="10"/>
      <c r="E19" s="47">
        <f>H13*D16</f>
        <v>0</v>
      </c>
      <c r="F19" s="48"/>
      <c r="G19" s="48"/>
      <c r="H19" s="49"/>
    </row>
    <row r="20" ht="19.5" customHeight="1" thickBot="1"/>
    <row r="21" spans="4:8" ht="36" customHeight="1" thickBot="1">
      <c r="D21" s="9"/>
      <c r="E21" s="38" t="s">
        <v>15</v>
      </c>
      <c r="F21" s="39"/>
      <c r="G21" s="39"/>
      <c r="H21" s="40"/>
    </row>
  </sheetData>
  <sheetProtection/>
  <mergeCells count="33">
    <mergeCell ref="I9:I10"/>
    <mergeCell ref="B9:B10"/>
    <mergeCell ref="C9:C10"/>
    <mergeCell ref="D9:D10"/>
    <mergeCell ref="E9:E10"/>
    <mergeCell ref="F9:F10"/>
    <mergeCell ref="G9:G10"/>
    <mergeCell ref="B2:E2"/>
    <mergeCell ref="B17:C17"/>
    <mergeCell ref="B18:C18"/>
    <mergeCell ref="B19:C19"/>
    <mergeCell ref="E1:I1"/>
    <mergeCell ref="F7:F8"/>
    <mergeCell ref="I7:I8"/>
    <mergeCell ref="E7:E8"/>
    <mergeCell ref="C7:C8"/>
    <mergeCell ref="D7:D8"/>
    <mergeCell ref="B4:G4"/>
    <mergeCell ref="B7:B8"/>
    <mergeCell ref="E21:H21"/>
    <mergeCell ref="E17:H17"/>
    <mergeCell ref="E18:H18"/>
    <mergeCell ref="E19:H19"/>
    <mergeCell ref="G7:G8"/>
    <mergeCell ref="H7:H8"/>
    <mergeCell ref="H9:H10"/>
    <mergeCell ref="H13:H14"/>
    <mergeCell ref="B13:C14"/>
    <mergeCell ref="B16:C16"/>
    <mergeCell ref="D13:D14"/>
    <mergeCell ref="E13:E14"/>
    <mergeCell ref="F13:F14"/>
    <mergeCell ref="G13:G14"/>
  </mergeCells>
  <printOptions/>
  <pageMargins left="0.4724409448818898" right="0.2755905511811024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2017-01-10T07:47:38Z</cp:lastPrinted>
  <dcterms:created xsi:type="dcterms:W3CDTF">2013-07-26T05:21:15Z</dcterms:created>
  <dcterms:modified xsi:type="dcterms:W3CDTF">2018-08-08T08:12:57Z</dcterms:modified>
  <cp:category/>
  <cp:version/>
  <cp:contentType/>
  <cp:contentStatus/>
</cp:coreProperties>
</file>