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000" activeTab="0"/>
  </bookViews>
  <sheets>
    <sheet name="FF-video FINAL" sheetId="19" r:id="rId1"/>
    <sheet name="typy" sheetId="3" state="hidden" r:id="rId2"/>
  </sheets>
  <definedNames>
    <definedName name="_katedry">'typy'!$A$15:$A$18</definedName>
    <definedName name="_Typy_misnosti">'typy'!$A$1:$A$12</definedName>
    <definedName name="Typy_misnosti">'typy'!$A$1:$A$12</definedName>
    <definedName name="Typy_mistnosti">'typy'!$A$2:$A$12</definedName>
  </definedNames>
  <calcPr calcId="162913"/>
  <extLst/>
</workbook>
</file>

<file path=xl/sharedStrings.xml><?xml version="1.0" encoding="utf-8"?>
<sst xmlns="http://schemas.openxmlformats.org/spreadsheetml/2006/main" count="52" uniqueCount="52">
  <si>
    <t>MU – rekonstrukce a dostavba historického areálu Filozofické fakulty, Arna Nováka, Brno, Dodávka technologií CIT a UK – Mobilní záznamová technika</t>
  </si>
  <si>
    <t>ID položky</t>
  </si>
  <si>
    <t>název položky</t>
  </si>
  <si>
    <t>specifikace</t>
  </si>
  <si>
    <t>počet ks</t>
  </si>
  <si>
    <t>jednotková cena Kč bez DPH</t>
  </si>
  <si>
    <t>celková cena 
Kč bez DPH</t>
  </si>
  <si>
    <t>výrobce a přesné typové označení</t>
  </si>
  <si>
    <t>ID-01</t>
  </si>
  <si>
    <t>KAMERA S FILMOVÝ ČIPEM 
typu fullframe</t>
  </si>
  <si>
    <t>ID-02</t>
  </si>
  <si>
    <t>Kamera s filmovým čipem typu S35</t>
  </si>
  <si>
    <t>ID-03</t>
  </si>
  <si>
    <t xml:space="preserve">DSLR </t>
  </si>
  <si>
    <t>ID-04</t>
  </si>
  <si>
    <t>ID-05</t>
  </si>
  <si>
    <t>ID-06</t>
  </si>
  <si>
    <t>ID-07</t>
  </si>
  <si>
    <t>ID-08</t>
  </si>
  <si>
    <t>ID-09</t>
  </si>
  <si>
    <t>Monitor pro režiséra (ze 4kamer bezdr.)</t>
  </si>
  <si>
    <t>Bezdrátový intercom</t>
  </si>
  <si>
    <t>Systém bezdrátového interkomu s přenosem Tally pro 1+8 účastníků na vzdálenost alespoň 250m, duplexní režim, digitální přenos, lion akumulátor, přijímač na opasku</t>
  </si>
  <si>
    <t>Slider</t>
  </si>
  <si>
    <t>Slider v délce 130cm (tolerance +- 10cm) s nosností alespoň 36kg a váhou max 6kg. Obsahuje úchyt pro digitální motor Kessler (součást předchozí dodávky), dále obsahuje kolečko (setrvačník), obal</t>
  </si>
  <si>
    <t>Cena celkem bez DPH</t>
  </si>
  <si>
    <t>0_Nevím</t>
  </si>
  <si>
    <t>1_Projekce 3500</t>
  </si>
  <si>
    <t>2_Projekce 6000</t>
  </si>
  <si>
    <t>3_Učebna short</t>
  </si>
  <si>
    <t>4_Pouze mic</t>
  </si>
  <si>
    <t>5_Seminární místnost malá TV</t>
  </si>
  <si>
    <t>6_Učebna malá bez ozvučení</t>
  </si>
  <si>
    <t>7_Učebna malá</t>
  </si>
  <si>
    <t>8_Místnost malá - Interaktivní</t>
  </si>
  <si>
    <t>9_Místnost střední</t>
  </si>
  <si>
    <t>10_Místnost velká 1</t>
  </si>
  <si>
    <t>11_Místnost velká 2</t>
  </si>
  <si>
    <t>nová katedra (vč. AV racku)</t>
  </si>
  <si>
    <t>AV rack do současné katedry</t>
  </si>
  <si>
    <t>nic – máme katdru i rack</t>
  </si>
  <si>
    <t>nějak jinak – uveďte do poznámky</t>
  </si>
  <si>
    <t>Full-Frame digitální fotoaparát s vyměnitelným objektivem, snímač s rozlišením 24,2 megapixelu (tolerance 5Mpx);  Fullframe 4K video převzorkované alespoň z 6K snímků, obsahuje OLED hledáček, závěrka s rychlostí alespoň 1/8000. Obsahuje minimálně 690 bodů s fázovou detekcí a 420 bodů s detekcí kontrastu. Rychlost videa v režimu full HD alespoň 120fps. Obsahuje funkci detekci obličeje. ISO s hodnoutou alespoň 25600. Podpora 14bitového nekomprimovaného RAW. Funkce stabilizace čipu alespoň v 5 osách. Obsahuje vyklápěcí, dotykový hledáček. Dále obsahuje: Rig pro DSLR: rail systém 15mm, odlehčenou konstrukci děrováním, odnímatelné horní madlo. Podpora dodaných adaptérů pro připojení objektivů.; Dále obsahuje kartu s kapacitou alespoň 64 GB, která podporuje všechny formáty záznamu dodaného DSLR; Dále obsahuje: brašna s vnitřními rozměry alespoň 65x28x31cm (DxŠxV); Dále obsahuje:  2ks akumulátoru kompatibilní s dodanými fotoaparáty s minimální kapacitou 2280 mAh / 8Wh; Dále obsahuje videozáznamník s možností záznamu alespoň 4K při 60 snímcích progresivně, se svítivostí alespoň 1000nits, váha těla max 400g, podpora HDR, 2ks kroucený hdmi kabel pro propojení mezi DSLR a záznamníkem, sluneční clona, 2 ks disku s kapacitou alespoň 1TB s rychlostí alespoň 560 MB čtení a 530 MB zápis doporučený výrobcem; Dodávka dále obsahuje lehký stabilizátor s hmotností max. 1 kg a nosností alespoň 2,5kg, s funkcí trackování pomocí mobilního telefonu</t>
  </si>
  <si>
    <t>Sada objektivů a příslušenství</t>
  </si>
  <si>
    <r>
      <t>Obsahuje objektiv typu 70-200mm kompatibilní s adaptérem dodaným v projektu, (adaptér zvýší jeho světelnost pro s35 čip kamery dodané v projektu a podporuje elektronickou komunikaci), objektiv nemá nekonečný kroužek pro ostření, funkce stabilizace obrazu, světelnost bez adaptéru f/2,8 po celé délce; Dále obsahuje objektiv typu 16-35mm. Objektiv je  kompatibilní s DSLR dodaným v projektu bez použití redukce, v rozsahu 16-35mm se světelností alespoň f/2,8; alespoň 9 lamel clony; Dále obsahuje o</t>
    </r>
    <r>
      <rPr>
        <sz val="11"/>
        <color theme="1"/>
        <rFont val="Calibri"/>
        <family val="2"/>
        <scheme val="minor"/>
      </rPr>
      <t>bjektiv typu 24 - 70 mm.</t>
    </r>
    <r>
      <rPr>
        <sz val="11"/>
        <color theme="1"/>
        <rFont val="Calibri"/>
        <family val="2"/>
        <scheme val="minor"/>
      </rPr>
      <t xml:space="preserve"> Objektiv je kompatibilní s kamerou, položka s názvem Kamera s filmovým čipem fullframe (bez použití redukce,plná komunikace s tělem), světelnost max f/2,8, ultrasonické ostření, alespoň 9 lamel kruhové clony v četně ND filtru 0,9 s antireflexní a ochrannou vrstvou; Dále obsahuje adaptér pro EF na E. Adaptér umožní připevnit objektivy Canon (dodáno v předchozí dodávce) na tělo DSLR dodaného v projektu, bez optického členu, s elektronickou komunikací,  obsahuje přepínač stabilizace (stabilizace na čipu nebo na objektivu), možnost aktualizace firmware; Dále obsahuje adaptér pro EF na E (speed booster). Adaptér umožní připevnit objektivy Canon (dodáno v předchozí dodávce) na tělo kamery dodané v projektu (s35), při zýšení světelnosti, s elektronickou komunikací, obsahuje přepínač stabilizace (stabilizace na čipu nebo na objektivu), možnost aktualizace firmware</t>
    </r>
  </si>
  <si>
    <t>Mobilní LED svícení</t>
  </si>
  <si>
    <t xml:space="preserve">Střihový program pro živou produkci s možností externího záznamu </t>
  </si>
  <si>
    <t>Set obsahuje: Program pro živý střih z více kamer. Podpora zařízení AJA (dodáno v předchozí dodávce), podpora NDI, až 8 volajících účastníků, opakovatelný záznam alespoň ze 4 kamer, podpora PTZ; dále obsahuje: Kompaktní HDR rekordér s rozhraním HDMI se zabudovaným 7” dotykovým monitorem alespoň 1920x1200 a svítivostí alespoň 1500 cd/m². Nahrávání minimálně 4K60p/HD. Zaznamenává ve formátu minimálně 4:2:2 10-bit Log high bitrate Apple ProRes nebo Avid DNxHR v 60p/4K. V režimu Full HD umožňuje záznam alespoň 240 snímků/s.; Dále obsahuje: Update 2ks pro kameru Panasonic AW-HE70 (součást předchozí dodávky), přidá do kamer funkcionalitu NDI. Kompatibilní s dodaným střihovým programem.</t>
  </si>
  <si>
    <t>Obsahuje dva ks LED reflektorů + příslušenství ke každému reflektoru. Jeden set tedy obsahuje: Světlo LED se svítivostí alespoň 48000lu/0,5m, s barevnou teplotou 5500K nebo Bi-color, bateriový nádstavec typu V-mount, plynulá regulace intenzity, radiové ovládání s dosahem alespoň 150m, stativ,  čočku typu fresnel s možností něnit úhel světla, bílý difuzér ve tvaru válce s adaptérem typu Bowens, reflektor typu light dome s rozměrem alespoň 90cm a s adaptérem typu Bowens, reflektor typu light dome s rozměrem 70cm (tolerance +- 10cm) s adaptérem typu Bowens</t>
  </si>
  <si>
    <t>Systém se skládá ze 4ks vysílačů se vstupem alespoň HDMI a jednoho access pointu. Umožňuje režisérovi sledovat obraz ze čtyř kamer současně na jednom tabletu nebo počítači. Slouží pro kontrolu barevnosti a kompozice. Další funkcí tohoto setu je možnost živého střihu ze  4 dodaných vysílačů a následný streaming na internet. Dodávka včetně potřebných aplikací.</t>
  </si>
  <si>
    <t>Minimální parametry: rozlišení čipu alespoň 35 Mpix, velikost čipu minimálně 40mm x 21mm; snímková frekvence minimálně 60 fps při rozlišení alespoň 8100x4300), na zadní desce těla se nachází alespoň tyto konektory: vstup pro mikrofon, výstup pro sluchátka, USB, synchronizace, ovládání, HDMI, SDI, napájení a V-mount úchyt pro baterii. Obsahuje další příslušenství: Bajonet je kompatibilní s FF objektivy Canon (vysoutěženo v předchozí dodávce) a podporuje automatické ostření a ovládání clony.; obsahuje dva akumulátory s kapacitou alespoň 150Wh a s nabíječkou, čtečku na pamněťová média, 7" LCD dotykový display, odnímatelné horní madlo se závity pro připevnění příslušenství, sadu imbusových klíčů, textilní podložku pro demontáž kamery,  odnímatelný ovládací panel s tlačítky a s displayem, boční madlo s kruhovým ovladačem,   2ks medií s kapacitou alespoň 480GB, RIG s tyčemi 15mm (obsahuje: horní rukojeť s tlačítkem pro záznam a konektory pro napájení alespoň typu Fisher a Lemo, uchycení LCD včetně propojení, SDI out, V-mount úchyt pro baterii, ve spodní části je rychloupínací systém pro destičku, 2 kusy destičky pro připevnění na stativ, 1ks karbonového kompendia s klapkami a pozicemi pro alespoň dva filtry s velikostí kompatibilní s dodanými objektivy), brašna s vnitřními rozměry alespoň 65x28x31cm (DxŠxV)</t>
  </si>
  <si>
    <t>Kamera s filmovým čipem typu S35, s rozlišením čipu alespoň 11 megapixelů (8,3 efektivních) a dynamickým rozsahem alespoň 14 clonových čísel (podpora profilů S-Log2/S-Log3). Až 240fps. Dodávka obsahuje i objektiv kompatibilní s tělem kamery v rozsahu 18-105mm, se stejnou světelností po celém rozsahu. Umožňuje externí alespoň 12-bit 4K a 2K RAW nahrávání a nahrávání HFR. Funkce detekce obličeje. Obsahuje hledáček, 2 ks akumulátoru s minimální kapacitou 74Wh a s D-Tap, USB konektor, dále obsahuje 2ks karty s kapacitou alespoň 64 GB (podporující všechny formáty záznamu dodané kamery), 2ks sluneční clona na lcd, 2ks dálkové ovládání zoomu s proporcionálním řízením s možností připevnit na madlo stativu, brašna s vnitřními rozměry alespoň 65x28x31cm (DxŠxV) Dále obsahuje kamerový adaptér pro uchycení kamery s nasazeným rod supportem Chrosziel 401-fs7 (dodaný v předchozí dodávce) na stativ Seceed Reach kit 3 plus CF (dodaný v předchozí dodávce).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</si>
</sst>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u val="single"/>
      <sz val="10"/>
      <color theme="10"/>
      <name val="Arial"/>
      <family val="2"/>
    </font>
    <font>
      <b/>
      <sz val="15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hair"/>
      <top/>
      <bottom style="double"/>
    </border>
    <border>
      <left/>
      <right style="double"/>
      <top style="double"/>
      <bottom style="double"/>
    </border>
    <border>
      <left style="hair"/>
      <right/>
      <top style="double"/>
      <bottom style="hair"/>
    </border>
    <border>
      <left style="hair"/>
      <right/>
      <top style="hair"/>
      <bottom style="hair"/>
    </border>
    <border>
      <left style="hair"/>
      <right/>
      <top/>
      <bottom style="hair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27">
    <xf numFmtId="0" fontId="0" fillId="0" borderId="0" xfId="0"/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horizontal="left" vertical="center" wrapText="1"/>
    </xf>
    <xf numFmtId="49" fontId="0" fillId="2" borderId="1" xfId="0" applyNumberFormat="1" applyFill="1" applyBorder="1" applyAlignment="1">
      <alignment horizontal="center" vertical="center"/>
    </xf>
    <xf numFmtId="49" fontId="0" fillId="2" borderId="2" xfId="0" applyNumberFormat="1" applyFill="1" applyBorder="1" applyAlignment="1">
      <alignment vertical="center" wrapText="1"/>
    </xf>
    <xf numFmtId="49" fontId="0" fillId="2" borderId="3" xfId="0" applyNumberFormat="1" applyFill="1" applyBorder="1" applyAlignment="1">
      <alignment horizontal="center" vertical="center"/>
    </xf>
    <xf numFmtId="49" fontId="0" fillId="2" borderId="4" xfId="0" applyNumberFormat="1" applyFill="1" applyBorder="1" applyAlignment="1">
      <alignment vertical="center" wrapText="1"/>
    </xf>
    <xf numFmtId="49" fontId="2" fillId="2" borderId="5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 wrapText="1"/>
    </xf>
    <xf numFmtId="49" fontId="2" fillId="3" borderId="5" xfId="0" applyNumberFormat="1" applyFont="1" applyFill="1" applyBorder="1" applyAlignment="1">
      <alignment vertical="center" wrapText="1"/>
    </xf>
    <xf numFmtId="49" fontId="2" fillId="3" borderId="6" xfId="0" applyNumberFormat="1" applyFont="1" applyFill="1" applyBorder="1" applyAlignment="1">
      <alignment vertical="center" wrapText="1"/>
    </xf>
    <xf numFmtId="49" fontId="2" fillId="3" borderId="6" xfId="0" applyNumberFormat="1" applyFont="1" applyFill="1" applyBorder="1" applyAlignment="1">
      <alignment horizontal="left" vertical="center" wrapText="1"/>
    </xf>
    <xf numFmtId="1" fontId="0" fillId="2" borderId="4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2" fillId="3" borderId="8" xfId="0" applyNumberFormat="1" applyFont="1" applyFill="1" applyBorder="1" applyAlignment="1">
      <alignment horizontal="left" vertical="center" wrapText="1"/>
    </xf>
    <xf numFmtId="0" fontId="0" fillId="2" borderId="9" xfId="0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49" fontId="2" fillId="2" borderId="6" xfId="0" applyNumberFormat="1" applyFont="1" applyFill="1" applyBorder="1" applyAlignment="1">
      <alignment vertical="center" wrapText="1"/>
    </xf>
    <xf numFmtId="49" fontId="2" fillId="2" borderId="8" xfId="0" applyNumberFormat="1" applyFont="1" applyFill="1" applyBorder="1" applyAlignment="1">
      <alignment vertical="center" wrapText="1"/>
    </xf>
    <xf numFmtId="164" fontId="2" fillId="2" borderId="6" xfId="0" applyNumberFormat="1" applyFont="1" applyFill="1" applyBorder="1" applyAlignment="1">
      <alignment vertical="center" wrapText="1"/>
    </xf>
    <xf numFmtId="49" fontId="6" fillId="0" borderId="0" xfId="0" applyNumberFormat="1" applyFont="1" applyAlignment="1">
      <alignment horizontal="center"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ální 2" xfId="21"/>
    <cellStyle name="Hypertextový odkaz 2" xfId="22"/>
    <cellStyle name="Normální 3" xfId="23"/>
    <cellStyle name="Normální 2 2" xfId="24"/>
    <cellStyle name="Hypertextový odkaz 3" xfId="2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85296"/>
      </a:hlink>
      <a:folHlink>
        <a:srgbClr val="99336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4"/>
  <sheetViews>
    <sheetView tabSelected="1" zoomScale="70" zoomScaleNormal="70" workbookViewId="0" topLeftCell="A1">
      <selection activeCell="F4" sqref="F4"/>
    </sheetView>
  </sheetViews>
  <sheetFormatPr defaultColWidth="9.140625" defaultRowHeight="15"/>
  <cols>
    <col min="1" max="1" width="2.421875" style="0" customWidth="1"/>
    <col min="2" max="2" width="20.28125" style="0" bestFit="1" customWidth="1"/>
    <col min="3" max="3" width="28.421875" style="0" customWidth="1"/>
    <col min="4" max="4" width="54.57421875" style="0" bestFit="1" customWidth="1"/>
    <col min="6" max="6" width="19.7109375" style="0" customWidth="1"/>
    <col min="7" max="7" width="18.140625" style="0" customWidth="1"/>
    <col min="8" max="8" width="31.57421875" style="0" customWidth="1"/>
  </cols>
  <sheetData>
    <row r="1" spans="2:8" ht="19.5">
      <c r="B1" s="26" t="s">
        <v>0</v>
      </c>
      <c r="C1" s="26"/>
      <c r="D1" s="26"/>
      <c r="E1" s="26"/>
      <c r="F1" s="26"/>
      <c r="G1" s="26"/>
      <c r="H1" s="26"/>
    </row>
    <row r="2" ht="15.75" thickBot="1"/>
    <row r="3" spans="2:8" ht="31.5" thickBot="1" thickTop="1">
      <c r="B3" s="9" t="s">
        <v>1</v>
      </c>
      <c r="C3" s="10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5" t="s">
        <v>7</v>
      </c>
    </row>
    <row r="4" spans="2:8" ht="375.75" thickTop="1">
      <c r="B4" s="3" t="s">
        <v>8</v>
      </c>
      <c r="C4" s="4" t="s">
        <v>9</v>
      </c>
      <c r="D4" s="16" t="s">
        <v>50</v>
      </c>
      <c r="E4" s="12">
        <v>1</v>
      </c>
      <c r="F4" s="22"/>
      <c r="G4" s="13">
        <f>E4*F4</f>
        <v>0</v>
      </c>
      <c r="H4" s="21"/>
    </row>
    <row r="5" spans="2:8" ht="270">
      <c r="B5" s="5" t="s">
        <v>10</v>
      </c>
      <c r="C5" s="6" t="s">
        <v>11</v>
      </c>
      <c r="D5" s="17" t="s">
        <v>51</v>
      </c>
      <c r="E5" s="12">
        <v>1</v>
      </c>
      <c r="F5" s="22"/>
      <c r="G5" s="13">
        <f>E5*F5</f>
        <v>0</v>
      </c>
      <c r="H5" s="21"/>
    </row>
    <row r="6" spans="2:8" ht="405">
      <c r="B6" s="5" t="s">
        <v>12</v>
      </c>
      <c r="C6" s="6" t="s">
        <v>13</v>
      </c>
      <c r="D6" s="18" t="s">
        <v>42</v>
      </c>
      <c r="E6" s="12">
        <v>1</v>
      </c>
      <c r="F6" s="22"/>
      <c r="G6" s="13">
        <f aca="true" t="shared" si="0" ref="G6:G12">E6*F6</f>
        <v>0</v>
      </c>
      <c r="H6" s="21"/>
    </row>
    <row r="7" spans="2:8" ht="390">
      <c r="B7" s="5" t="s">
        <v>14</v>
      </c>
      <c r="C7" s="6" t="s">
        <v>43</v>
      </c>
      <c r="D7" s="20" t="s">
        <v>44</v>
      </c>
      <c r="E7" s="12">
        <v>1</v>
      </c>
      <c r="F7" s="22"/>
      <c r="G7" s="13">
        <f t="shared" si="0"/>
        <v>0</v>
      </c>
      <c r="H7" s="21"/>
    </row>
    <row r="8" spans="2:8" ht="165">
      <c r="B8" s="5" t="s">
        <v>15</v>
      </c>
      <c r="C8" s="6" t="s">
        <v>45</v>
      </c>
      <c r="D8" s="17" t="s">
        <v>48</v>
      </c>
      <c r="E8" s="12">
        <v>1</v>
      </c>
      <c r="F8" s="22"/>
      <c r="G8" s="13">
        <f t="shared" si="0"/>
        <v>0</v>
      </c>
      <c r="H8" s="21"/>
    </row>
    <row r="9" spans="2:8" ht="105">
      <c r="B9" s="5" t="s">
        <v>16</v>
      </c>
      <c r="C9" s="6" t="s">
        <v>20</v>
      </c>
      <c r="D9" s="18" t="s">
        <v>49</v>
      </c>
      <c r="E9" s="12">
        <v>1</v>
      </c>
      <c r="F9" s="22"/>
      <c r="G9" s="13">
        <f t="shared" si="0"/>
        <v>0</v>
      </c>
      <c r="H9" s="21"/>
    </row>
    <row r="10" spans="2:8" ht="195">
      <c r="B10" s="5" t="s">
        <v>17</v>
      </c>
      <c r="C10" s="6" t="s">
        <v>46</v>
      </c>
      <c r="D10" s="17" t="s">
        <v>47</v>
      </c>
      <c r="E10" s="12">
        <v>1</v>
      </c>
      <c r="F10" s="22"/>
      <c r="G10" s="13">
        <f t="shared" si="0"/>
        <v>0</v>
      </c>
      <c r="H10" s="21"/>
    </row>
    <row r="11" spans="2:8" ht="45">
      <c r="B11" s="5" t="s">
        <v>18</v>
      </c>
      <c r="C11" s="6" t="s">
        <v>21</v>
      </c>
      <c r="D11" s="18" t="s">
        <v>22</v>
      </c>
      <c r="E11" s="12">
        <v>1</v>
      </c>
      <c r="F11" s="22"/>
      <c r="G11" s="13">
        <f t="shared" si="0"/>
        <v>0</v>
      </c>
      <c r="H11" s="21"/>
    </row>
    <row r="12" spans="2:8" ht="60">
      <c r="B12" s="5" t="s">
        <v>19</v>
      </c>
      <c r="C12" s="6" t="s">
        <v>23</v>
      </c>
      <c r="D12" s="19" t="s">
        <v>24</v>
      </c>
      <c r="E12" s="12">
        <v>1</v>
      </c>
      <c r="F12" s="22"/>
      <c r="G12" s="13">
        <f t="shared" si="0"/>
        <v>0</v>
      </c>
      <c r="H12" s="21"/>
    </row>
    <row r="13" spans="2:4" ht="15.75" thickBot="1">
      <c r="B13" s="14"/>
      <c r="C13" s="1"/>
      <c r="D13" s="2"/>
    </row>
    <row r="14" spans="2:8" ht="16.5" thickBot="1" thickTop="1">
      <c r="B14" s="7" t="s">
        <v>25</v>
      </c>
      <c r="C14" s="8"/>
      <c r="D14" s="23"/>
      <c r="E14" s="23"/>
      <c r="F14" s="23"/>
      <c r="G14" s="25">
        <f>G4+G5+G6+G7+G8+G9+G10+G11+G12</f>
        <v>0</v>
      </c>
      <c r="H14" s="24"/>
    </row>
    <row r="15" ht="15.75" thickTop="1"/>
  </sheetData>
  <mergeCells count="1">
    <mergeCell ref="B1:H1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 topLeftCell="A1">
      <selection activeCell="A16" sqref="A16"/>
    </sheetView>
  </sheetViews>
  <sheetFormatPr defaultColWidth="9.140625" defaultRowHeight="15"/>
  <cols>
    <col min="1" max="1" width="31.140625" style="0" customWidth="1"/>
  </cols>
  <sheetData>
    <row r="1" ht="15">
      <c r="A1" t="s">
        <v>26</v>
      </c>
    </row>
    <row r="2" ht="15">
      <c r="A2" t="s">
        <v>27</v>
      </c>
    </row>
    <row r="3" ht="15">
      <c r="A3" t="s">
        <v>28</v>
      </c>
    </row>
    <row r="4" ht="15">
      <c r="A4" t="s">
        <v>29</v>
      </c>
    </row>
    <row r="5" ht="15">
      <c r="A5" t="s">
        <v>30</v>
      </c>
    </row>
    <row r="6" ht="15">
      <c r="A6" t="s">
        <v>31</v>
      </c>
    </row>
    <row r="7" ht="15">
      <c r="A7" t="s">
        <v>32</v>
      </c>
    </row>
    <row r="8" ht="15">
      <c r="A8" t="s">
        <v>33</v>
      </c>
    </row>
    <row r="9" ht="15">
      <c r="A9" t="s">
        <v>34</v>
      </c>
    </row>
    <row r="10" ht="15">
      <c r="A10" t="s">
        <v>35</v>
      </c>
    </row>
    <row r="11" ht="15">
      <c r="A11" t="s">
        <v>36</v>
      </c>
    </row>
    <row r="12" ht="15">
      <c r="A12" t="s">
        <v>37</v>
      </c>
    </row>
    <row r="15" ht="15">
      <c r="A15" t="s">
        <v>38</v>
      </c>
    </row>
    <row r="16" ht="15">
      <c r="A16" t="s">
        <v>39</v>
      </c>
    </row>
    <row r="17" ht="15">
      <c r="A17" t="s">
        <v>40</v>
      </c>
    </row>
    <row r="18" ht="15">
      <c r="A18" t="s">
        <v>41</v>
      </c>
    </row>
  </sheetData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DAE973D0EBBE643844CAC53BFEB346E" ma:contentTypeVersion="11" ma:contentTypeDescription="Vytvoří nový dokument" ma:contentTypeScope="" ma:versionID="d15d3bf003a098227b96fc3cdb484f05">
  <xsd:schema xmlns:xsd="http://www.w3.org/2001/XMLSchema" xmlns:xs="http://www.w3.org/2001/XMLSchema" xmlns:p="http://schemas.microsoft.com/office/2006/metadata/properties" xmlns:ns2="http://schemas.microsoft.com/sharepoint/v3/fields" xmlns:ns3="33952df0-224a-4566-ab90-3d2fc6857441" xmlns:ns4="78004520-1225-44b6-a38e-526a44d7f34b" targetNamespace="http://schemas.microsoft.com/office/2006/metadata/properties" ma:root="true" ma:fieldsID="d719bb0f828b1f2bbf6aec0aba4e7bc1" ns2:_="" ns3:_="" ns4:_="">
    <xsd:import namespace="http://schemas.microsoft.com/sharepoint/v3/fields"/>
    <xsd:import namespace="33952df0-224a-4566-ab90-3d2fc6857441"/>
    <xsd:import namespace="78004520-1225-44b6-a38e-526a44d7f34b"/>
    <xsd:element name="properties">
      <xsd:complexType>
        <xsd:sequence>
          <xsd:element name="documentManagement">
            <xsd:complexType>
              <xsd:all>
                <xsd:element ref="ns2:_Version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Version" ma:index="2" nillable="true" ma:displayName="Verze" ma:internalName="_Vers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952df0-224a-4566-ab90-3d2fc6857441" elementFormDefault="qualified">
    <xsd:import namespace="http://schemas.microsoft.com/office/2006/documentManagement/types"/>
    <xsd:import namespace="http://schemas.microsoft.com/office/infopath/2007/PartnerControls"/>
    <xsd:element name="SharedWithUsers" ma:index="5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6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Naposledy sdílel(a)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Čas posledního sdílení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004520-1225-44b6-a38e-526a44d7f3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Typ obsahu"/>
        <xsd:element ref="dc:title" minOccurs="0" maxOccurs="1" ma:index="1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ersion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5CF568A6-6A6D-421C-B011-3B58625B3E4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4E01F41-34B7-4C4B-871F-34D35AE55A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/fields"/>
    <ds:schemaRef ds:uri="33952df0-224a-4566-ab90-3d2fc6857441"/>
    <ds:schemaRef ds:uri="78004520-1225-44b6-a38e-526a44d7f3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8486165-14F5-4AE2-9024-7E2D0CD4C7D6}">
  <ds:schemaRefs>
    <ds:schemaRef ds:uri="http://purl.org/dc/dcmitype/"/>
    <ds:schemaRef ds:uri="http://schemas.microsoft.com/office/infopath/2007/PartnerControls"/>
    <ds:schemaRef ds:uri="78004520-1225-44b6-a38e-526a44d7f34b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33952df0-224a-4566-ab90-3d2fc6857441"/>
    <ds:schemaRef ds:uri="http://schemas.microsoft.com/sharepoint/v3/field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Záhora</dc:creator>
  <cp:keywords/>
  <dc:description/>
  <cp:lastModifiedBy>LJilkova</cp:lastModifiedBy>
  <dcterms:created xsi:type="dcterms:W3CDTF">2017-11-27T13:06:01Z</dcterms:created>
  <dcterms:modified xsi:type="dcterms:W3CDTF">2018-08-28T08:43:17Z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0x0101000DAE973D0EBBE643844CAC53BFEB346E</vt:lpwstr>
  </property>
</Properties>
</file>