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026"/>
  <workbookPr/>
  <bookViews>
    <workbookView xWindow="0" yWindow="0" windowWidth="28800" windowHeight="14100" activeTab="0"/>
  </bookViews>
  <sheets>
    <sheet name="SOUHRN" sheetId="1" r:id="rId1"/>
  </sheets>
  <definedNames>
    <definedName name="_xlnm.Print_Area" localSheetId="0">'SOUHRN'!$A$1:$I$41</definedName>
  </definedNames>
  <calcPr calcId="179020"/>
  <extLst/>
</workbook>
</file>

<file path=xl/sharedStrings.xml><?xml version="1.0" encoding="utf-8"?>
<sst xmlns="http://schemas.openxmlformats.org/spreadsheetml/2006/main" count="133" uniqueCount="108">
  <si>
    <t>Název projektu:</t>
  </si>
  <si>
    <t>MUNI AV Technologie</t>
  </si>
  <si>
    <t>Budova:</t>
  </si>
  <si>
    <t>FSS</t>
  </si>
  <si>
    <t>Fakulta:</t>
  </si>
  <si>
    <t>Adresa:</t>
  </si>
  <si>
    <t>Joštova 10</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</si>
  <si>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</si>
  <si>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</si>
  <si>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</si>
  <si>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</si>
  <si>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</si>
  <si>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</si>
  <si>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</si>
  <si>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</si>
  <si>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</si>
  <si>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</si>
  <si>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</si>
  <si>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E16</t>
  </si>
  <si>
    <t>USB kamera PTZ s ext. odposlechem a mikrofonem</t>
  </si>
  <si>
    <t>kpl</t>
  </si>
  <si>
    <t xml:space="preserve">Sada pro videokonferenční komunikaci s minimálními parametry: 
Full HD USB kamera, rozl. 1920x1080p/30 fps, 10x bezeztrátový zoom, automatické ostření, zorný úhel min 90° (úhlopříčně). Hardwarový kodek H.264, motorizované otáčení a naklápění (260°/130°). Konektivita USB 2.0. Skype for Business certifikace, infračervené dálkové ovládání pro základní funkce.
Hlasitý odposlech s konektivitou USB 2.0, bluetooth 4.0, NFC. Frekvenční rozsah 120 Hz – 14 kHz, char. citlivost 83 dB, max SPL 91 dB. Integrované mikrofonní pole (4 mikrofony s formováním směr. char.) Frekvenční rozsah 100 Hz – 11 kHz, citl.-28 dB.
</t>
  </si>
  <si>
    <t>B2</t>
  </si>
  <si>
    <t>Projektor s pevným objektivem, 5000 lm</t>
  </si>
  <si>
    <t>ks</t>
  </si>
  <si>
    <t xml:space="preserve">Projektor s laserovým zdrojem, tříčipová technologie (3 LCD nebo 3 DLP), minimální parametry: výkon 5000 lumenů, rozlišení min. 1920 x 1200, kontrast 2 500 000:1, H/V posun objektivu - horizontálně nejméně ±0,2; vertikálně nejméně +0,6 (stropní instalace), obrazové vstupy digitální i analog., HDBaseT; řízení RS232, samostatná konektivita LAN RJ45, provozní hlučnost projektoru max. 39 dB. Životnost světelného zdroje 20 000 hodin.
</t>
  </si>
  <si>
    <t>H1</t>
  </si>
  <si>
    <t>Držák projektoru stropní</t>
  </si>
  <si>
    <t xml:space="preserve">Kompatibilní s typem projektoru. Předpoklad nosnosti do 25 kg, délka cca 500 mm (z toho 200 mm v podhledu). Instalace mimo dosah osob, bude využit H/V posun objektivu v projektoru.
</t>
  </si>
  <si>
    <t>A10</t>
  </si>
  <si>
    <t>Motorové promítací plátno, šířka 2,7 m</t>
  </si>
  <si>
    <t xml:space="preserve">Motoricky ovládané promítací plátno, povrch matně bílý, šíře 2,7 m, poměr stran dle projektoru, nehlučný bezúdržbový motor, příslušenství pro montáž na stěnu, ovládání z řídícího systému od katedry.
</t>
  </si>
  <si>
    <t>H12</t>
  </si>
  <si>
    <t>Přípojné místo pro prezentaci v katedře</t>
  </si>
  <si>
    <t xml:space="preserve">Přípojné místo zápustné. Materiál kov, barva černá. Integrovaná výsuvná AV kabeláž s konektivitou HDMI, DP, USB-C, VGA a audio. Vč. zásuvky 230VAC. 
</t>
  </si>
  <si>
    <t>F15</t>
  </si>
  <si>
    <t>Reproduktorová soustava pasivní sloupová, vč. držáku</t>
  </si>
  <si>
    <t xml:space="preserve">Sloupová reprosoustava, minimální konfigurace 8 × 2", příkon cca 150 W/8 ohm, max. SPL nejméně 115 dB/1m, frekvenční rozsah min. 80 Hz – 20 kHz (-10dB), včetně nástěnných polohovatelných úchytů. Vyzařovací charakteristika 15-25° vert. a 130-165° horiz. Barva bílá.
</t>
  </si>
  <si>
    <t>F21</t>
  </si>
  <si>
    <t>Výkonový zesilovač 100V</t>
  </si>
  <si>
    <t xml:space="preserve">Dvoukanálový 100V zesilovač, výška 1U - poloviční šířka, výkon nejméně 60W/kanál, provedení bez ventilátoru, klidová spotřeba &lt;1W (automatické přepnutí do úsporného režimu). Vstupní impedance 10 kOhm. Kmitočtový rozsah 20 Hz - 20 kHz (±1 dB), THD+N &lt; 0,1%, odstup S/Š 100 dB, činitel tlumení &gt;100 (100 ohm).
</t>
  </si>
  <si>
    <t>C15</t>
  </si>
  <si>
    <t>Prezentační AV přepínač malý (6 vstupů, HDMI výstup)</t>
  </si>
  <si>
    <t xml:space="preserve">Prezentační přepínač/switcher s minimální konektivitou: Vstupy: 1xVGA, 4xHDMI, 5x stereo audio (sym.), mikrofonní (48V fantomové napájení). Výstup: 2x HDMI. Řízení: LAN, RS-232.
</t>
  </si>
  <si>
    <t>D2</t>
  </si>
  <si>
    <t>Řídící systém s tlačítkovým ovládacím panelem</t>
  </si>
  <si>
    <t xml:space="preserve">Řídící systém s tlačítkovým ovládacím panelem, minimální konektivita, 2x obousměrný port RS232, 1x IR, 1x digitální I/O port, 2x relé (spínací kontakt 24VDC/1A), Ethernet port s PoE, otočný ovladač pro změnu hlasitosti, min. 10x podsvícené tlačítko, tvorba maker, integrovaný WebServer. 
</t>
  </si>
  <si>
    <t>C8</t>
  </si>
  <si>
    <t>Převodník HDMI - TP/HDBaseT (s náhl. výstupem)</t>
  </si>
  <si>
    <t xml:space="preserve">Převodník HDMI na UTP s HDMI výstupem pro monitoring (separátní výstupní obvody). Pro kabeláž do 70 m, rozlišení do 4K, kompatibilní s HDBaseT standardem (pro přímé napojení na projektor v učebně).
</t>
  </si>
  <si>
    <t>D12</t>
  </si>
  <si>
    <t>Dálkové/LAN řízení distribuce napájení, 4x 230V (nezávislé)</t>
  </si>
  <si>
    <t xml:space="preserve">Minimálně čtyřportový spínač 230V řízený po LAN, web server, detekce proudového zatížení, postupné spínání a možnost seskupování výstupů. Spínaný proud min. 10 A, výška 1U, kovové provedení. Včetně instalace a nastavení podle instrukcí uživatele.
</t>
  </si>
  <si>
    <t>A27</t>
  </si>
  <si>
    <t>Keramická tabule, šířka 3 m</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</si>
  <si>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rozměr 300 x 155 cm, montáž na stěnu.
</t>
  </si>
  <si>
    <t>A25</t>
  </si>
  <si>
    <t>Keramická tabule, šířka 1,2 m</t>
  </si>
  <si>
    <t xml:space="preserve">Magnetická bílá keramická tabule pro popis fixem. Tloušťka tabulové desky min. 22 mm. Sendvičová konstrukce pro vyloučení deformace tabulové desky. Dvouvrstvý keramický povrch vysoce odolný proti mechanickému poškození, vypalovaný při teplotě min. 800 °C. Tabulová deska a její povrch neobsahují těkavé organické sloučeniny. Záruka výrobce na povrch tabule min. 25 let., rozměr 150 x 120cm, montáž na stěnu.
</t>
  </si>
  <si>
    <t>H11</t>
  </si>
  <si>
    <t>AV rack v katedře - instalační vybavení pro vestavbu AV techniky</t>
  </si>
  <si>
    <t xml:space="preserve">Kompletní výbava pro instalaci AV techniky v katedře včetně napájecího managementu a aktivního větrání s důrazem na nízký hluk. Rozměry dle dispozic katedry, předpoklad 12RU, bez bočnic. Min. výbava: potřebné rozvody elektro, aktivní chlazení (hlučnost do 30 dB, MTFB  min. 75 000 hodin), krycí mřížky ventilátorů do kateder. Vázání kabeláže s ohledem na proudění vzduchu. Značení kabelů štítky/bužírkou s potiskem termotransferovou technologií.
</t>
  </si>
  <si>
    <t>G2</t>
  </si>
  <si>
    <t>Kabel SFTP Cat 6a</t>
  </si>
  <si>
    <t>m</t>
  </si>
  <si>
    <t xml:space="preserve">Instalační kabel pro strukturovanou kabeláž, třída 10GBase-T, stíněné provedení s konstrukcí F/FTP, 4 kroucené páry AWG 23/1, šířka pásma 500 MHz.
K projektorům se vede 3x (video signál HDBaseT, RS-232 a separátně LAN).
</t>
  </si>
  <si>
    <t>G14</t>
  </si>
  <si>
    <t>Kabel reproduktorový, 2x1,5 mm2</t>
  </si>
  <si>
    <t xml:space="preserve">Reproduktorový kabel (kroucená dvojlnka) 2 x 1,5 mm2, měď, vnější obal PVC.
</t>
  </si>
  <si>
    <t>D8</t>
  </si>
  <si>
    <t>Sada relé do rozvaděče</t>
  </si>
  <si>
    <t xml:space="preserve">Relé sada pro ovládání plátna, rolet a osvětlení. Předpoklad 6 kontaktů: 2 pro plátno, 2 pro rolety a 2 pro světla. Parametry odpovídající spínání induktivní zátěže, včetně rozhraní pro ovládání pro návaznost na řídící systém.
</t>
  </si>
  <si>
    <t>H32</t>
  </si>
  <si>
    <t>Montážní a spotřební materiál</t>
  </si>
  <si>
    <t xml:space="preserve">Montážní a spotřební materiál pro instalaci AV techniky, interní propojovací kabeláž v rámci katedry.
</t>
  </si>
  <si>
    <t>H23</t>
  </si>
  <si>
    <t>Kabelová lišta</t>
  </si>
  <si>
    <t>bm</t>
  </si>
  <si>
    <t xml:space="preserve">Podlahová nášlapná kabelová lišta šedá (přibližný odstín koberce). Rozměry a provedení dle počtu kabelů (předpoklad 2x UTP/HDMI k projektoru, 2x 1,5 mm pro reprosoustavy a napájení el. plátna a projektoru). Včetně ochraného zakrytí ohybů kabeláže u stěny a katedry.
</t>
  </si>
  <si>
    <t>K10</t>
  </si>
  <si>
    <t>Prostorová akustika - stěnový akustický obklad</t>
  </si>
  <si>
    <t>m2</t>
  </si>
  <si>
    <t xml:space="preserve">Stěnový akustický obklad na bázi minerální/skelné vaty, celková tl. minimálně 40 mm. Vážený koeficient akustické absorpce větší než 0,8. Barva dle vzorníku/požadavku investora.
</t>
  </si>
  <si>
    <t>K13</t>
  </si>
  <si>
    <t>Prostorová akustika - rastrový podhled širokopásmový</t>
  </si>
  <si>
    <t xml:space="preserve">Akustický podhledový panel do rastru 600 x 600 mm nebo 600 x 1200 mm na bázi minerální/skelné vaty, tl. min. 70 mm, dodávka a instalace včetně rastru. Svěšení min. 150 mm. Koeficient akustické absorpce větší než 0,6 na 125 Hz a 0,85 pro 250 Hz - 4 kHz. Barva bílá. 
Instalace včetně převěšení světel (stávající lanková instalace po zhotovení podhledu zůstane).
</t>
  </si>
  <si>
    <t>K14</t>
  </si>
  <si>
    <t>Prostorová akustika - rastrový podhled nízkofrekvenční</t>
  </si>
  <si>
    <t xml:space="preserve">Doplňující stropní nízkofrekvenční panel na bázi SDK tl. 8 mm, včetně přídavné minerální/skelné vaty tl. min. 50 mm, vč. rastru. Koeficient akustické absorpce větší než 0,65 na 125 Hz a méně než 0,2 od 500 Hz výše (alternativa ke kmitacímu panelu).
Instalace včetně převěšení světel (stávající lanková instalace po zhotovení podhledu zůstane).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</si>
  <si>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</si>
  <si>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</si>
  <si>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</si>
  <si>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</si>
  <si>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</si>
  <si>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</si>
  <si>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</si>
  <si>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</si>
  <si>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</si>
  <si>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</si>
  <si>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</si>
  <si>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 xml:space="preserve">Kompletní instalační práce AV techniky - koncová zařízení, protažení nových kabelů, osazení katedry (rack vč. všech zařízení,vykroužení otvorů pro chlazení, vyříznutí otvoru pro instalaci přípojného místa).
V učebně P22 jde o instalaci akustického podhledu, demontáž a zpětnou montáž svítidel a prvků EPS a demontáž wi-fi přístupového bodu ze zadní stěny a jeho instalace do podhledu (příbližný střed místnosti).
V učebně U33 je nově vedena kabeláž pro el. plátno.
</t>
  </si>
  <si>
    <t>J7</t>
  </si>
  <si>
    <t>Programování řídícího systému</t>
  </si>
  <si>
    <t>J8</t>
  </si>
  <si>
    <t>Programování řízení osvětlení a zatemňovacích rolet</t>
  </si>
  <si>
    <t>J9</t>
  </si>
  <si>
    <t>Zprovoznění a zaškolení obsluhy</t>
  </si>
  <si>
    <t>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</si>
</sst>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5">
    <font>
      <sz val="11"/>
      <color theme="1"/>
      <name val="Calibri"/>
      <family val="2"/>
      <scheme val="minor"/>
    </font>
    <font>
      <sz val="10"/>
      <name val="Arial"/>
      <family val="2"/>
    </font>
    <font>
      <sz val="10"/>
      <color theme="1"/>
      <name val="Tahoma"/>
      <family val="2"/>
    </font>
    <font>
      <sz val="11"/>
      <color theme="1"/>
      <name val="Times New Roman"/>
      <family val="1"/>
    </font>
    <font>
      <sz val="12"/>
      <color theme="1"/>
      <name val="Tahoma"/>
      <family val="2"/>
    </font>
    <font>
      <sz val="8"/>
      <color theme="1"/>
      <name val="Tahoma"/>
      <family val="2"/>
    </font>
    <font>
      <b/>
      <sz val="11"/>
      <color theme="1"/>
      <name val="Calibri"/>
      <family val="2"/>
      <scheme val="minor"/>
    </font>
    <font>
      <b/>
      <sz val="14"/>
      <color rgb="FFFF0000"/>
      <name val="Calibri"/>
      <family val="2"/>
      <scheme val="minor"/>
    </font>
    <font>
      <sz val="11"/>
      <color theme="1"/>
      <name val="Tahoma"/>
      <family val="2"/>
    </font>
    <font>
      <sz val="14"/>
      <color rgb="FFFF0000"/>
      <name val="Calibri"/>
      <family val="2"/>
      <scheme val="minor"/>
    </font>
    <font>
      <sz val="8"/>
      <color theme="1"/>
      <name val="Calibri"/>
      <family val="2"/>
      <scheme val="minor"/>
    </font>
    <font>
      <sz val="12"/>
      <name val="Tahoma"/>
      <family val="2"/>
    </font>
    <font>
      <sz val="11"/>
      <color theme="1"/>
      <name val="Trebuchet MS"/>
      <family val="2"/>
    </font>
    <font>
      <b/>
      <sz val="12"/>
      <color theme="1"/>
      <name val="Tahoma"/>
      <family val="2"/>
    </font>
    <font>
      <b/>
      <sz val="12"/>
      <name val="Tahoma"/>
      <family val="2"/>
    </font>
  </fonts>
  <fills count="3">
    <fill>
      <patternFill/>
    </fill>
    <fill>
      <patternFill patternType="gray125"/>
    </fill>
    <fill>
      <patternFill patternType="solid">
        <fgColor rgb="FFC4C4C4"/>
        <bgColor indexed="64"/>
      </patternFill>
    </fill>
  </fills>
  <borders count="14">
    <border>
      <left/>
      <right/>
      <top/>
      <bottom/>
      <diagonal/>
    </border>
    <border>
      <left/>
      <right style="double"/>
      <top style="double"/>
      <bottom/>
    </border>
    <border>
      <left/>
      <right/>
      <top/>
      <bottom style="thin"/>
    </border>
    <border>
      <left style="double"/>
      <right style="thin"/>
      <top style="double"/>
      <bottom style="thin"/>
    </border>
    <border>
      <left style="thin"/>
      <right style="thin"/>
      <top style="double"/>
      <bottom style="thin"/>
    </border>
    <border>
      <left style="thin"/>
      <right style="thin"/>
      <top style="thin"/>
      <bottom style="thin"/>
    </border>
    <border>
      <left style="double"/>
      <right/>
      <top style="double"/>
      <bottom/>
    </border>
    <border>
      <left/>
      <right/>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double"/>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45">
    <xf numFmtId="0" fontId="0" fillId="0" borderId="0" xfId="0"/>
    <xf numFmtId="0" fontId="0" fillId="0" borderId="1" xfId="0" applyBorder="1"/>
    <xf numFmtId="0" fontId="0" fillId="0" borderId="2" xfId="0" applyBorder="1"/>
    <xf numFmtId="0" fontId="0" fillId="0" borderId="2" xfId="0" applyBorder="1" applyAlignment="1">
      <alignment horizontal="center"/>
    </xf>
    <xf numFmtId="3" fontId="0" fillId="0" borderId="0" xfId="0" applyNumberFormat="1"/>
    <xf numFmtId="0" fontId="7" fillId="0" borderId="0" xfId="0" applyFont="1" applyAlignment="1">
      <alignment horizontal="center"/>
    </xf>
    <xf numFmtId="0" fontId="8" fillId="0" borderId="0" xfId="0" applyFont="1"/>
    <xf numFmtId="0" fontId="9" fillId="0" borderId="0" xfId="0" applyFont="1" applyAlignment="1">
      <alignment horizontal="center"/>
    </xf>
    <xf numFmtId="0" fontId="8" fillId="0" borderId="0" xfId="0" applyFont="1" applyAlignment="1">
      <alignment horizontal="left"/>
    </xf>
    <xf numFmtId="0" fontId="10" fillId="0" borderId="0" xfId="0" applyFont="1"/>
    <xf numFmtId="49" fontId="5" fillId="0" borderId="3" xfId="0" applyNumberFormat="1" applyFont="1" applyBorder="1" applyAlignment="1">
      <alignment horizontal="left" vertical="center" wrapText="1"/>
    </xf>
    <xf numFmtId="0" fontId="8"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0" xfId="0" applyFont="1" applyAlignment="1">
      <alignment horizontal="right"/>
    </xf>
    <xf numFmtId="0" fontId="4" fillId="0" borderId="5" xfId="0" applyFont="1" applyBorder="1" applyAlignment="1">
      <alignment horizontal="center" vertical="top"/>
    </xf>
    <xf numFmtId="0" fontId="4" fillId="0" borderId="5" xfId="0" applyFont="1" applyBorder="1" applyAlignment="1">
      <alignment horizontal="left" vertical="top" wrapText="1"/>
    </xf>
    <xf numFmtId="0" fontId="2" fillId="0" borderId="5" xfId="0" applyFont="1" applyBorder="1" applyAlignment="1">
      <alignment horizontal="left" vertical="top" wrapText="1"/>
    </xf>
    <xf numFmtId="49" fontId="12" fillId="0" borderId="0" xfId="0" applyNumberFormat="1" applyFont="1" applyAlignment="1">
      <alignment horizontal="left"/>
    </xf>
    <xf numFmtId="0" fontId="4" fillId="0" borderId="0" xfId="0" applyFont="1" applyAlignment="1">
      <alignment horizontal="left" vertical="top" wrapText="1"/>
    </xf>
    <xf numFmtId="0" fontId="4" fillId="0" borderId="0" xfId="0" applyFont="1" applyAlignment="1">
      <alignment horizontal="center" vertical="top"/>
    </xf>
    <xf numFmtId="164" fontId="11" fillId="0" borderId="0" xfId="21" applyNumberFormat="1" applyFont="1" applyAlignment="1">
      <alignment horizontal="right" vertical="top"/>
      <protection/>
    </xf>
    <xf numFmtId="0" fontId="2" fillId="0" borderId="0" xfId="0" applyFont="1" applyAlignment="1">
      <alignment horizontal="left" vertical="top" wrapText="1"/>
    </xf>
    <xf numFmtId="49" fontId="0" fillId="0" borderId="0" xfId="0" applyNumberFormat="1"/>
    <xf numFmtId="0" fontId="6" fillId="0" borderId="0" xfId="0" applyFont="1" applyAlignment="1">
      <alignment horizontal="right"/>
    </xf>
    <xf numFmtId="164" fontId="6" fillId="0" borderId="0" xfId="0" applyNumberFormat="1" applyFont="1"/>
    <xf numFmtId="49" fontId="0" fillId="0" borderId="6" xfId="0" applyNumberFormat="1" applyBorder="1"/>
    <xf numFmtId="0" fontId="0" fillId="0" borderId="7" xfId="0" applyBorder="1"/>
    <xf numFmtId="49" fontId="0" fillId="0" borderId="8" xfId="0" applyNumberFormat="1" applyBorder="1"/>
    <xf numFmtId="0" fontId="0" fillId="0" borderId="9" xfId="0" applyBorder="1"/>
    <xf numFmtId="49" fontId="8" fillId="0" borderId="8" xfId="0" applyNumberFormat="1" applyFont="1" applyBorder="1"/>
    <xf numFmtId="0" fontId="8" fillId="0" borderId="9" xfId="0" applyFont="1" applyBorder="1"/>
    <xf numFmtId="49" fontId="8" fillId="0" borderId="10" xfId="0" applyNumberFormat="1" applyFont="1" applyBorder="1"/>
    <xf numFmtId="0" fontId="8" fillId="0" borderId="11" xfId="0" applyFont="1" applyBorder="1"/>
    <xf numFmtId="0" fontId="8" fillId="0" borderId="11" xfId="0" applyFont="1" applyBorder="1" applyAlignment="1">
      <alignment horizontal="left"/>
    </xf>
    <xf numFmtId="0" fontId="8" fillId="0" borderId="12" xfId="0" applyFont="1" applyBorder="1" applyAlignment="1">
      <alignment horizontal="left"/>
    </xf>
    <xf numFmtId="49" fontId="3" fillId="0" borderId="13" xfId="0" applyNumberFormat="1" applyFont="1" applyBorder="1"/>
    <xf numFmtId="164" fontId="14" fillId="0" borderId="0" xfId="21" applyNumberFormat="1" applyFont="1" applyAlignment="1">
      <alignment horizontal="right" vertical="top"/>
      <protection/>
    </xf>
    <xf numFmtId="0" fontId="2" fillId="2" borderId="5" xfId="0" applyFont="1" applyFill="1" applyBorder="1" applyAlignment="1">
      <alignment horizontal="left" vertical="top" wrapText="1"/>
    </xf>
    <xf numFmtId="0" fontId="4" fillId="2" borderId="5" xfId="0" applyFont="1" applyFill="1" applyBorder="1" applyAlignment="1">
      <alignment horizontal="center" vertical="top"/>
    </xf>
    <xf numFmtId="0" fontId="13" fillId="0" borderId="0" xfId="0" applyFont="1" applyAlignment="1">
      <alignment horizontal="right" vertical="top" wrapText="1"/>
    </xf>
    <xf numFmtId="164" fontId="11" fillId="0" borderId="5" xfId="21" applyNumberFormat="1" applyFont="1" applyBorder="1" applyAlignment="1" applyProtection="1">
      <alignment horizontal="right" vertical="top"/>
      <protection locked="0"/>
    </xf>
    <xf numFmtId="164" fontId="11" fillId="0" borderId="5" xfId="21" applyNumberFormat="1" applyFont="1" applyBorder="1" applyAlignment="1">
      <alignment horizontal="right" vertical="top"/>
      <protection/>
    </xf>
    <xf numFmtId="0" fontId="2" fillId="0" borderId="5" xfId="0" applyFont="1" applyBorder="1" applyAlignment="1" applyProtection="1">
      <alignment horizontal="left" vertical="top" wrapText="1"/>
      <protection locked="0"/>
    </xf>
    <xf numFmtId="0" fontId="4" fillId="0" borderId="5" xfId="0" applyFont="1" applyBorder="1" applyAlignment="1" applyProtection="1">
      <alignment horizontal="center" vertical="top"/>
      <protection locked="0"/>
    </xf>
    <xf numFmtId="164" fontId="11" fillId="2" borderId="5" xfId="21" applyNumberFormat="1" applyFont="1" applyFill="1" applyBorder="1" applyAlignment="1">
      <alignment horizontal="right" vertical="top"/>
      <protection/>
    </xf>
  </cellXfs>
  <cellStyles count="8">
    <cellStyle name="Normal" xfId="0"/>
    <cellStyle name="Percent" xfId="15"/>
    <cellStyle name="Currency" xfId="16"/>
    <cellStyle name="Currency [0]" xfId="17"/>
    <cellStyle name="Comma" xfId="18"/>
    <cellStyle name="Comma [0]" xfId="19"/>
    <cellStyle name="Normální 36" xfId="20"/>
    <cellStyle name="normální_Zadávací podklad pro profese"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tabSelected="1" zoomScale="85" zoomScaleNormal="85" workbookViewId="0" topLeftCell="A1"/>
  </sheetViews>
  <sheetFormatPr defaultColWidth="9.140625" defaultRowHeight="15"/>
  <cols>
    <col min="1" max="1" width="7.140625" style="0" customWidth="1"/>
    <col min="2" max="2" width="56.57421875" style="0" bestFit="1" customWidth="1"/>
    <col min="3" max="3" width="7.00390625" style="0" customWidth="1"/>
    <col min="5" max="6" width="23.7109375" style="0" bestFit="1" customWidth="1"/>
    <col min="7" max="7" width="56.8515625" style="0" customWidth="1"/>
    <col min="8" max="9" width="22.421875" style="0" customWidth="1"/>
    <col min="10" max="10" width="6.00390625" style="0" customWidth="1"/>
    <col min="11" max="12" width="8.8515625" style="0" bestFit="1" customWidth="1"/>
    <col min="13" max="14" width="9.28125" style="0" bestFit="1" customWidth="1"/>
  </cols>
  <sheetData>
    <row r="1" spans="1:6" ht="15.75" customHeight="1" thickTop="1">
      <c r="A1" s="25" t="s">
        <v>0</v>
      </c>
      <c r="B1" s="26"/>
      <c r="C1" s="26" t="s">
        <v>1</v>
      </c>
      <c r="D1" s="26"/>
      <c r="E1" s="26"/>
      <c r="F1" s="1"/>
    </row>
    <row r="2" spans="1:6" ht="15">
      <c r="A2" s="27" t="s">
        <v>2</v>
      </c>
      <c r="C2" t="s">
        <v>3</v>
      </c>
      <c r="F2" s="28"/>
    </row>
    <row r="3" spans="1:9" ht="18.75" customHeight="1">
      <c r="A3" s="27" t="s">
        <v>4</v>
      </c>
      <c r="C3" t="s">
        <v>3</v>
      </c>
      <c r="F3" s="28"/>
      <c r="H3" s="5"/>
      <c r="I3" s="5"/>
    </row>
    <row r="4" spans="1:9" ht="18.75" customHeight="1">
      <c r="A4" s="29" t="s">
        <v>5</v>
      </c>
      <c r="B4" s="6"/>
      <c r="C4" s="6" t="s">
        <v>6</v>
      </c>
      <c r="D4" s="6"/>
      <c r="E4" s="6"/>
      <c r="F4" s="30"/>
      <c r="H4" s="7"/>
      <c r="I4" s="7"/>
    </row>
    <row r="5" spans="1:9" ht="18.75" customHeight="1">
      <c r="A5" s="29" t="s">
        <v>7</v>
      </c>
      <c r="B5" s="6"/>
      <c r="C5" s="6" t="s">
        <v>8</v>
      </c>
      <c r="D5" s="6"/>
      <c r="E5" s="6"/>
      <c r="F5" s="30"/>
      <c r="H5" s="7"/>
      <c r="I5" s="7"/>
    </row>
    <row r="6" spans="1:9" ht="15.75" customHeight="1" thickBot="1">
      <c r="A6" s="31"/>
      <c r="B6" s="32"/>
      <c r="C6" s="33"/>
      <c r="D6" s="33"/>
      <c r="E6" s="33"/>
      <c r="F6" s="34"/>
      <c r="G6" s="8"/>
      <c r="H6" s="8"/>
      <c r="I6" s="8"/>
    </row>
    <row r="7" spans="1:15" ht="16.5" customHeight="1" thickBot="1" thickTop="1">
      <c r="A7" s="35"/>
      <c r="B7" s="2"/>
      <c r="C7" s="2"/>
      <c r="D7" s="2"/>
      <c r="E7" s="3"/>
      <c r="F7" s="2"/>
      <c r="G7" s="2"/>
      <c r="L7" s="9"/>
      <c r="M7" s="9"/>
      <c r="N7" s="9"/>
      <c r="O7" s="9"/>
    </row>
    <row r="8" spans="1:14" ht="32.25" customHeight="1" thickTop="1">
      <c r="A8" s="10" t="s">
        <v>9</v>
      </c>
      <c r="B8" s="11" t="s">
        <v>10</v>
      </c>
      <c r="C8" s="12" t="s">
        <v>11</v>
      </c>
      <c r="D8" s="12" t="s">
        <v>12</v>
      </c>
      <c r="E8" s="12" t="s">
        <v>13</v>
      </c>
      <c r="F8" s="12" t="s">
        <v>14</v>
      </c>
      <c r="G8" s="11" t="s">
        <v>15</v>
      </c>
      <c r="H8" s="11" t="s">
        <v>16</v>
      </c>
      <c r="I8" s="11" t="s">
        <v>17</v>
      </c>
      <c r="L8" s="13"/>
      <c r="M8" s="13"/>
      <c r="N8" s="13"/>
    </row>
    <row r="9" spans="1:15" ht="140.25" customHeight="1">
      <c r="A9" s="14" t="s">
        <v>18</v>
      </c>
      <c r="B9" s="15" t="s">
        <v>19</v>
      </c>
      <c r="C9" s="14">
        <v>3</v>
      </c>
      <c r="D9" s="14" t="s">
        <v>20</v>
      </c>
      <c r="E9" s="40"/>
      <c r="F9" s="41">
        <f aca="true" t="shared" si="0" ref="F9:F38">C9*E9</f>
        <v>0</v>
      </c>
      <c r="G9" s="16" t="s">
        <v>21</v>
      </c>
      <c r="H9" s="37"/>
      <c r="I9" s="38"/>
      <c r="L9" s="9"/>
      <c r="M9" s="9"/>
      <c r="N9" s="9"/>
      <c r="O9" s="9"/>
    </row>
    <row r="10" spans="1:15" ht="102" customHeight="1">
      <c r="A10" s="14" t="s">
        <v>22</v>
      </c>
      <c r="B10" s="15" t="s">
        <v>23</v>
      </c>
      <c r="C10" s="14">
        <v>3</v>
      </c>
      <c r="D10" s="14" t="s">
        <v>24</v>
      </c>
      <c r="E10" s="40"/>
      <c r="F10" s="41">
        <f t="shared" si="0"/>
        <v>0</v>
      </c>
      <c r="G10" s="16" t="s">
        <v>25</v>
      </c>
      <c r="H10" s="42"/>
      <c r="I10" s="43"/>
      <c r="L10" s="9"/>
      <c r="M10" s="9"/>
      <c r="N10" s="9"/>
      <c r="O10" s="9"/>
    </row>
    <row r="11" spans="1:15" ht="51" customHeight="1">
      <c r="A11" s="14" t="s">
        <v>26</v>
      </c>
      <c r="B11" s="15" t="s">
        <v>27</v>
      </c>
      <c r="C11" s="14">
        <v>3</v>
      </c>
      <c r="D11" s="14" t="s">
        <v>24</v>
      </c>
      <c r="E11" s="40"/>
      <c r="F11" s="41">
        <f t="shared" si="0"/>
        <v>0</v>
      </c>
      <c r="G11" s="16" t="s">
        <v>28</v>
      </c>
      <c r="H11" s="37"/>
      <c r="I11" s="38"/>
      <c r="L11" s="9"/>
      <c r="M11" s="9"/>
      <c r="N11" s="9"/>
      <c r="O11" s="9"/>
    </row>
    <row r="12" spans="1:15" ht="63.75" customHeight="1">
      <c r="A12" s="14" t="s">
        <v>29</v>
      </c>
      <c r="B12" s="15" t="s">
        <v>30</v>
      </c>
      <c r="C12" s="14">
        <v>3</v>
      </c>
      <c r="D12" s="14" t="s">
        <v>24</v>
      </c>
      <c r="E12" s="40"/>
      <c r="F12" s="41">
        <f t="shared" si="0"/>
        <v>0</v>
      </c>
      <c r="G12" s="16" t="s">
        <v>31</v>
      </c>
      <c r="H12" s="37"/>
      <c r="I12" s="38"/>
      <c r="L12" s="9"/>
      <c r="M12" s="9"/>
      <c r="N12" s="9"/>
      <c r="O12" s="9"/>
    </row>
    <row r="13" spans="1:15" ht="51" customHeight="1">
      <c r="A13" s="14" t="s">
        <v>32</v>
      </c>
      <c r="B13" s="15" t="s">
        <v>33</v>
      </c>
      <c r="C13" s="14">
        <v>3</v>
      </c>
      <c r="D13" s="14" t="s">
        <v>24</v>
      </c>
      <c r="E13" s="40"/>
      <c r="F13" s="41">
        <f t="shared" si="0"/>
        <v>0</v>
      </c>
      <c r="G13" s="16" t="s">
        <v>34</v>
      </c>
      <c r="H13" s="37"/>
      <c r="I13" s="38"/>
      <c r="L13" s="9"/>
      <c r="M13" s="9"/>
      <c r="N13" s="9"/>
      <c r="O13" s="9"/>
    </row>
    <row r="14" spans="1:15" ht="76.5" customHeight="1">
      <c r="A14" s="14" t="s">
        <v>35</v>
      </c>
      <c r="B14" s="15" t="s">
        <v>36</v>
      </c>
      <c r="C14" s="14">
        <v>6</v>
      </c>
      <c r="D14" s="14" t="s">
        <v>20</v>
      </c>
      <c r="E14" s="40"/>
      <c r="F14" s="41">
        <f t="shared" si="0"/>
        <v>0</v>
      </c>
      <c r="G14" s="16" t="s">
        <v>37</v>
      </c>
      <c r="H14" s="37"/>
      <c r="I14" s="38"/>
      <c r="L14" s="9"/>
      <c r="M14" s="9"/>
      <c r="N14" s="9"/>
      <c r="O14" s="9"/>
    </row>
    <row r="15" spans="1:15" ht="89.25" customHeight="1">
      <c r="A15" s="14" t="s">
        <v>38</v>
      </c>
      <c r="B15" s="15" t="s">
        <v>39</v>
      </c>
      <c r="C15" s="14">
        <v>3</v>
      </c>
      <c r="D15" s="14" t="s">
        <v>24</v>
      </c>
      <c r="E15" s="40"/>
      <c r="F15" s="41">
        <f t="shared" si="0"/>
        <v>0</v>
      </c>
      <c r="G15" s="16" t="s">
        <v>40</v>
      </c>
      <c r="H15" s="37"/>
      <c r="I15" s="38"/>
      <c r="L15" s="9"/>
      <c r="M15" s="9"/>
      <c r="N15" s="9"/>
      <c r="O15" s="9"/>
    </row>
    <row r="16" spans="1:15" ht="51" customHeight="1">
      <c r="A16" s="14" t="s">
        <v>41</v>
      </c>
      <c r="B16" s="15" t="s">
        <v>42</v>
      </c>
      <c r="C16" s="14">
        <v>3</v>
      </c>
      <c r="D16" s="14" t="s">
        <v>24</v>
      </c>
      <c r="E16" s="40"/>
      <c r="F16" s="40">
        <f t="shared" si="0"/>
        <v>0</v>
      </c>
      <c r="G16" s="16" t="s">
        <v>43</v>
      </c>
      <c r="H16" s="42"/>
      <c r="I16" s="43"/>
      <c r="L16" s="9"/>
      <c r="M16" s="9"/>
      <c r="N16" s="9"/>
      <c r="O16" s="9"/>
    </row>
    <row r="17" spans="1:15" ht="76.5" customHeight="1">
      <c r="A17" s="14" t="s">
        <v>44</v>
      </c>
      <c r="B17" s="15" t="s">
        <v>45</v>
      </c>
      <c r="C17" s="14">
        <v>3</v>
      </c>
      <c r="D17" s="14" t="s">
        <v>24</v>
      </c>
      <c r="E17" s="40"/>
      <c r="F17" s="40">
        <f t="shared" si="0"/>
        <v>0</v>
      </c>
      <c r="G17" s="16" t="s">
        <v>46</v>
      </c>
      <c r="H17" s="42"/>
      <c r="I17" s="43"/>
      <c r="L17" s="9"/>
      <c r="M17" s="9"/>
      <c r="N17" s="9"/>
      <c r="O17" s="9"/>
    </row>
    <row r="18" spans="1:15" ht="63.75" customHeight="1">
      <c r="A18" s="14" t="s">
        <v>47</v>
      </c>
      <c r="B18" s="15" t="s">
        <v>48</v>
      </c>
      <c r="C18" s="14">
        <v>3</v>
      </c>
      <c r="D18" s="14" t="s">
        <v>24</v>
      </c>
      <c r="E18" s="40"/>
      <c r="F18" s="41">
        <f t="shared" si="0"/>
        <v>0</v>
      </c>
      <c r="G18" s="16" t="s">
        <v>49</v>
      </c>
      <c r="H18" s="37"/>
      <c r="I18" s="38"/>
      <c r="L18" s="9"/>
      <c r="M18" s="9"/>
      <c r="N18" s="9"/>
      <c r="O18" s="9"/>
    </row>
    <row r="19" spans="1:15" ht="63.75" customHeight="1">
      <c r="A19" s="14" t="s">
        <v>50</v>
      </c>
      <c r="B19" s="15" t="s">
        <v>51</v>
      </c>
      <c r="C19" s="14">
        <v>3</v>
      </c>
      <c r="D19" s="14" t="s">
        <v>24</v>
      </c>
      <c r="E19" s="40"/>
      <c r="F19" s="41">
        <f t="shared" si="0"/>
        <v>0</v>
      </c>
      <c r="G19" s="16" t="s">
        <v>52</v>
      </c>
      <c r="H19" s="37"/>
      <c r="I19" s="38"/>
      <c r="L19" s="9"/>
      <c r="M19" s="9"/>
      <c r="N19" s="9"/>
      <c r="O19" s="9"/>
    </row>
    <row r="20" spans="1:15" ht="102" customHeight="1">
      <c r="A20" s="14" t="s">
        <v>53</v>
      </c>
      <c r="B20" s="15" t="s">
        <v>54</v>
      </c>
      <c r="C20" s="14">
        <v>3</v>
      </c>
      <c r="D20" s="14" t="s">
        <v>24</v>
      </c>
      <c r="E20" s="40"/>
      <c r="F20" s="41">
        <f t="shared" si="0"/>
        <v>0</v>
      </c>
      <c r="G20" s="16" t="s">
        <v>55</v>
      </c>
      <c r="H20" s="37"/>
      <c r="I20" s="38"/>
      <c r="L20" s="9"/>
      <c r="M20" s="9"/>
      <c r="N20" s="9"/>
      <c r="O20" s="9"/>
    </row>
    <row r="21" spans="1:15" ht="102" customHeight="1">
      <c r="A21" s="14" t="s">
        <v>56</v>
      </c>
      <c r="B21" s="15" t="s">
        <v>57</v>
      </c>
      <c r="C21" s="14">
        <v>3</v>
      </c>
      <c r="D21" s="14" t="s">
        <v>24</v>
      </c>
      <c r="E21" s="40"/>
      <c r="F21" s="41">
        <f t="shared" si="0"/>
        <v>0</v>
      </c>
      <c r="G21" s="16" t="s">
        <v>58</v>
      </c>
      <c r="H21" s="37"/>
      <c r="I21" s="38"/>
      <c r="L21" s="9"/>
      <c r="M21" s="9"/>
      <c r="N21" s="9"/>
      <c r="O21" s="9"/>
    </row>
    <row r="22" spans="1:15" ht="114.75" customHeight="1">
      <c r="A22" s="14" t="s">
        <v>59</v>
      </c>
      <c r="B22" s="15" t="s">
        <v>60</v>
      </c>
      <c r="C22" s="14">
        <v>3</v>
      </c>
      <c r="D22" s="14" t="s">
        <v>20</v>
      </c>
      <c r="E22" s="40"/>
      <c r="F22" s="41">
        <f t="shared" si="0"/>
        <v>0</v>
      </c>
      <c r="G22" s="16" t="s">
        <v>61</v>
      </c>
      <c r="H22" s="37"/>
      <c r="I22" s="38"/>
      <c r="L22" s="9"/>
      <c r="M22" s="9"/>
      <c r="N22" s="9"/>
      <c r="O22" s="9"/>
    </row>
    <row r="23" spans="1:15" ht="76.5" customHeight="1">
      <c r="A23" s="14" t="s">
        <v>62</v>
      </c>
      <c r="B23" s="15" t="s">
        <v>63</v>
      </c>
      <c r="C23" s="14">
        <v>184</v>
      </c>
      <c r="D23" s="14" t="s">
        <v>64</v>
      </c>
      <c r="E23" s="40"/>
      <c r="F23" s="41">
        <f t="shared" si="0"/>
        <v>0</v>
      </c>
      <c r="G23" s="16" t="s">
        <v>65</v>
      </c>
      <c r="H23" s="37"/>
      <c r="I23" s="38"/>
      <c r="L23" s="9"/>
      <c r="M23" s="9"/>
      <c r="N23" s="9"/>
      <c r="O23" s="9"/>
    </row>
    <row r="24" spans="1:15" ht="39.75" customHeight="1">
      <c r="A24" s="14" t="s">
        <v>66</v>
      </c>
      <c r="B24" s="15" t="s">
        <v>67</v>
      </c>
      <c r="C24" s="14">
        <v>72</v>
      </c>
      <c r="D24" s="14" t="s">
        <v>64</v>
      </c>
      <c r="E24" s="40"/>
      <c r="F24" s="41">
        <f t="shared" si="0"/>
        <v>0</v>
      </c>
      <c r="G24" s="16" t="s">
        <v>68</v>
      </c>
      <c r="H24" s="37"/>
      <c r="I24" s="38"/>
      <c r="L24" s="9"/>
      <c r="M24" s="9"/>
      <c r="N24" s="9"/>
      <c r="O24" s="9"/>
    </row>
    <row r="25" spans="1:15" ht="63.75" customHeight="1">
      <c r="A25" s="14" t="s">
        <v>69</v>
      </c>
      <c r="B25" s="15" t="s">
        <v>70</v>
      </c>
      <c r="C25" s="14">
        <v>3</v>
      </c>
      <c r="D25" s="14" t="s">
        <v>20</v>
      </c>
      <c r="E25" s="40"/>
      <c r="F25" s="41">
        <f t="shared" si="0"/>
        <v>0</v>
      </c>
      <c r="G25" s="16" t="s">
        <v>71</v>
      </c>
      <c r="H25" s="37"/>
      <c r="I25" s="38"/>
      <c r="L25" s="9"/>
      <c r="M25" s="9"/>
      <c r="N25" s="9"/>
      <c r="O25" s="9"/>
    </row>
    <row r="26" spans="1:15" ht="38.25" customHeight="1">
      <c r="A26" s="14" t="s">
        <v>72</v>
      </c>
      <c r="B26" s="15" t="s">
        <v>73</v>
      </c>
      <c r="C26" s="14">
        <v>3</v>
      </c>
      <c r="D26" s="14" t="s">
        <v>20</v>
      </c>
      <c r="E26" s="40"/>
      <c r="F26" s="41">
        <f t="shared" si="0"/>
        <v>0</v>
      </c>
      <c r="G26" s="16" t="s">
        <v>74</v>
      </c>
      <c r="H26" s="37"/>
      <c r="I26" s="38"/>
      <c r="L26" s="9"/>
      <c r="M26" s="9"/>
      <c r="N26" s="9"/>
      <c r="O26" s="9"/>
    </row>
    <row r="27" spans="1:15" ht="76.5" customHeight="1">
      <c r="A27" s="14" t="s">
        <v>75</v>
      </c>
      <c r="B27" s="15" t="s">
        <v>76</v>
      </c>
      <c r="C27" s="14">
        <v>2</v>
      </c>
      <c r="D27" s="14" t="s">
        <v>77</v>
      </c>
      <c r="E27" s="40"/>
      <c r="F27" s="41">
        <f t="shared" si="0"/>
        <v>0</v>
      </c>
      <c r="G27" s="16" t="s">
        <v>78</v>
      </c>
      <c r="H27" s="37"/>
      <c r="I27" s="38"/>
      <c r="L27" s="9"/>
      <c r="M27" s="9"/>
      <c r="N27" s="9"/>
      <c r="O27" s="9"/>
    </row>
    <row r="28" spans="1:15" ht="51" customHeight="1">
      <c r="A28" s="14" t="s">
        <v>79</v>
      </c>
      <c r="B28" s="15" t="s">
        <v>80</v>
      </c>
      <c r="C28" s="14">
        <v>7.2</v>
      </c>
      <c r="D28" s="14" t="s">
        <v>81</v>
      </c>
      <c r="E28" s="40"/>
      <c r="F28" s="41">
        <f t="shared" si="0"/>
        <v>0</v>
      </c>
      <c r="G28" s="16" t="s">
        <v>82</v>
      </c>
      <c r="H28" s="37"/>
      <c r="I28" s="38"/>
      <c r="L28" s="9"/>
      <c r="M28" s="9"/>
      <c r="N28" s="9"/>
      <c r="O28" s="9"/>
    </row>
    <row r="29" spans="1:15" ht="102" customHeight="1">
      <c r="A29" s="14" t="s">
        <v>83</v>
      </c>
      <c r="B29" s="15" t="s">
        <v>84</v>
      </c>
      <c r="C29" s="14">
        <v>25</v>
      </c>
      <c r="D29" s="14" t="s">
        <v>81</v>
      </c>
      <c r="E29" s="40"/>
      <c r="F29" s="41">
        <f t="shared" si="0"/>
        <v>0</v>
      </c>
      <c r="G29" s="16" t="s">
        <v>85</v>
      </c>
      <c r="H29" s="37"/>
      <c r="I29" s="38"/>
      <c r="L29" s="9"/>
      <c r="M29" s="9"/>
      <c r="N29" s="9"/>
      <c r="O29" s="9"/>
    </row>
    <row r="30" spans="1:15" ht="89.25" customHeight="1">
      <c r="A30" s="14" t="s">
        <v>86</v>
      </c>
      <c r="B30" s="15" t="s">
        <v>87</v>
      </c>
      <c r="C30" s="14">
        <v>46</v>
      </c>
      <c r="D30" s="14" t="s">
        <v>81</v>
      </c>
      <c r="E30" s="40"/>
      <c r="F30" s="41">
        <f t="shared" si="0"/>
        <v>0</v>
      </c>
      <c r="G30" s="16" t="s">
        <v>88</v>
      </c>
      <c r="H30" s="37"/>
      <c r="I30" s="38"/>
      <c r="L30" s="9"/>
      <c r="M30" s="9"/>
      <c r="N30" s="9"/>
      <c r="O30" s="9"/>
    </row>
    <row r="31" spans="1:15" ht="15">
      <c r="A31" s="14" t="s">
        <v>89</v>
      </c>
      <c r="B31" s="15" t="s">
        <v>90</v>
      </c>
      <c r="C31" s="14">
        <v>13</v>
      </c>
      <c r="D31" s="14" t="s">
        <v>91</v>
      </c>
      <c r="E31" s="44"/>
      <c r="F31" s="44"/>
      <c r="G31" s="16"/>
      <c r="H31" s="37"/>
      <c r="I31" s="38"/>
      <c r="L31" s="9"/>
      <c r="M31" s="9"/>
      <c r="N31" s="9"/>
      <c r="O31" s="9"/>
    </row>
    <row r="32" spans="1:15" ht="15">
      <c r="A32" s="14" t="s">
        <v>92</v>
      </c>
      <c r="B32" s="15" t="s">
        <v>93</v>
      </c>
      <c r="C32" s="14">
        <v>6</v>
      </c>
      <c r="D32" s="14" t="s">
        <v>91</v>
      </c>
      <c r="E32" s="44"/>
      <c r="F32" s="44"/>
      <c r="G32" s="16"/>
      <c r="H32" s="37"/>
      <c r="I32" s="38"/>
      <c r="L32" s="9"/>
      <c r="M32" s="9"/>
      <c r="N32" s="9"/>
      <c r="O32" s="9"/>
    </row>
    <row r="33" spans="1:15" ht="15">
      <c r="A33" s="14" t="s">
        <v>94</v>
      </c>
      <c r="B33" s="15" t="s">
        <v>95</v>
      </c>
      <c r="C33" s="14">
        <v>24</v>
      </c>
      <c r="D33" s="14" t="s">
        <v>91</v>
      </c>
      <c r="E33" s="44"/>
      <c r="F33" s="44"/>
      <c r="G33" s="16"/>
      <c r="H33" s="37"/>
      <c r="I33" s="38"/>
      <c r="L33" s="9"/>
      <c r="M33" s="9"/>
      <c r="N33" s="9"/>
      <c r="O33" s="9"/>
    </row>
    <row r="34" spans="1:15" ht="15">
      <c r="A34" s="14" t="s">
        <v>96</v>
      </c>
      <c r="B34" s="15" t="s">
        <v>97</v>
      </c>
      <c r="C34" s="14">
        <v>15</v>
      </c>
      <c r="D34" s="14" t="s">
        <v>91</v>
      </c>
      <c r="E34" s="44"/>
      <c r="F34" s="44"/>
      <c r="G34" s="16"/>
      <c r="H34" s="37"/>
      <c r="I34" s="38"/>
      <c r="L34" s="9"/>
      <c r="M34" s="9"/>
      <c r="N34" s="9"/>
      <c r="O34" s="9"/>
    </row>
    <row r="35" spans="1:15" ht="127.5" customHeight="1">
      <c r="A35" s="14" t="s">
        <v>98</v>
      </c>
      <c r="B35" s="15" t="s">
        <v>99</v>
      </c>
      <c r="C35" s="14">
        <v>226</v>
      </c>
      <c r="D35" s="14" t="s">
        <v>91</v>
      </c>
      <c r="E35" s="44"/>
      <c r="F35" s="44"/>
      <c r="G35" s="16" t="s">
        <v>100</v>
      </c>
      <c r="H35" s="37"/>
      <c r="I35" s="38"/>
      <c r="L35" s="9"/>
      <c r="M35" s="9"/>
      <c r="N35" s="9"/>
      <c r="O35" s="9"/>
    </row>
    <row r="36" spans="1:15" ht="15">
      <c r="A36" s="14" t="s">
        <v>101</v>
      </c>
      <c r="B36" s="15" t="s">
        <v>102</v>
      </c>
      <c r="C36" s="14">
        <v>24</v>
      </c>
      <c r="D36" s="14" t="s">
        <v>91</v>
      </c>
      <c r="E36" s="44"/>
      <c r="F36" s="44"/>
      <c r="G36" s="16"/>
      <c r="H36" s="37"/>
      <c r="I36" s="38"/>
      <c r="L36" s="9"/>
      <c r="M36" s="9"/>
      <c r="N36" s="9"/>
      <c r="O36" s="9"/>
    </row>
    <row r="37" spans="1:15" ht="15">
      <c r="A37" s="14" t="s">
        <v>103</v>
      </c>
      <c r="B37" s="15" t="s">
        <v>104</v>
      </c>
      <c r="C37" s="14">
        <v>12</v>
      </c>
      <c r="D37" s="14" t="s">
        <v>91</v>
      </c>
      <c r="E37" s="44"/>
      <c r="F37" s="44"/>
      <c r="G37" s="16"/>
      <c r="H37" s="37"/>
      <c r="I37" s="38"/>
      <c r="L37" s="9"/>
      <c r="M37" s="9"/>
      <c r="N37" s="9"/>
      <c r="O37" s="9"/>
    </row>
    <row r="38" spans="1:15" ht="15">
      <c r="A38" s="14" t="s">
        <v>105</v>
      </c>
      <c r="B38" s="15" t="s">
        <v>106</v>
      </c>
      <c r="C38" s="14">
        <v>6</v>
      </c>
      <c r="D38" s="14" t="s">
        <v>91</v>
      </c>
      <c r="E38" s="44"/>
      <c r="F38" s="44"/>
      <c r="G38" s="16"/>
      <c r="H38" s="37"/>
      <c r="I38" s="38"/>
      <c r="L38" s="9"/>
      <c r="M38" s="9"/>
      <c r="N38" s="9"/>
      <c r="O38" s="9"/>
    </row>
    <row r="39" spans="1:14" ht="16.5" customHeight="1">
      <c r="A39" s="17"/>
      <c r="B39" s="18"/>
      <c r="C39" s="19"/>
      <c r="D39" s="19"/>
      <c r="E39" s="20"/>
      <c r="F39" s="20"/>
      <c r="G39" s="21"/>
      <c r="N39" s="9"/>
    </row>
    <row r="40" spans="1:20" ht="16.5" customHeight="1">
      <c r="A40" s="17"/>
      <c r="B40" s="39" t="s">
        <v>107</v>
      </c>
      <c r="C40" s="19"/>
      <c r="D40" s="19"/>
      <c r="E40" s="36"/>
      <c r="F40" s="36">
        <f>SUM(F9:F39)</f>
        <v>0</v>
      </c>
      <c r="G40" s="21"/>
      <c r="L40" s="4"/>
      <c r="M40" s="4"/>
      <c r="N40" s="4"/>
      <c r="O40" s="4"/>
      <c r="P40" s="4"/>
      <c r="Q40" s="4"/>
      <c r="R40" s="4"/>
      <c r="S40" s="4"/>
      <c r="T40" s="4"/>
    </row>
    <row r="41" spans="1:14" ht="15">
      <c r="A41" s="22"/>
      <c r="B41" s="23"/>
      <c r="F41" s="24"/>
      <c r="N41" s="9"/>
    </row>
  </sheetData>
  <sheetProtection sheet="1"/>
  <printOptions/>
  <pageMargins left="0.7" right="0.7" top="0.75" bottom="0.75" header="0.3" footer="0.3"/>
  <pageSetup fitToHeight="0" fitToWidth="1" horizontalDpi="600" verticalDpi="600" orientation="landscape" paperSize="9" scale="61"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8BFA3A-5774-4765-AAF3-878E4C55C587}"/>
</file>

<file path=customXml/itemProps2.xml><?xml version="1.0" encoding="utf-8"?>
<ds:datastoreItem xmlns:ds="http://schemas.openxmlformats.org/officeDocument/2006/customXml" ds:itemID="{F5C33183-F4A8-49E4-846E-A191069B67DB}"/>
</file>

<file path=customXml/itemProps3.xml><?xml version="1.0" encoding="utf-8"?>
<ds:datastoreItem xmlns:ds="http://schemas.openxmlformats.org/officeDocument/2006/customXml" ds:itemID="{F9623018-E4B2-43C3-B247-39C8C595C21D}"/>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Jitka Wolfová</dc:creator>
  <cp:keywords/>
  <dc:description/>
  <cp:lastModifiedBy/>
  <dcterms:created xsi:type="dcterms:W3CDTF">2018-08-01T10:50:54Z</dcterms:created>
  <dcterms:modified xsi:type="dcterms:W3CDTF">2018-11-01T08:54:45Z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