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020" tabRatio="943" activeTab="0"/>
  </bookViews>
  <sheets>
    <sheet name="Kancelářské potřeby " sheetId="15" r:id="rId1"/>
    <sheet name="Podminky plneni" sheetId="14" r:id="rId2"/>
  </sheets>
  <definedNames/>
  <calcPr calcId="162913"/>
  <extLst/>
</workbook>
</file>

<file path=xl/sharedStrings.xml><?xml version="1.0" encoding="utf-8"?>
<sst xmlns="http://schemas.openxmlformats.org/spreadsheetml/2006/main" count="255" uniqueCount="170">
  <si>
    <t>5 ks</t>
  </si>
  <si>
    <t>Kategorie</t>
  </si>
  <si>
    <t>Kód MU</t>
  </si>
  <si>
    <t>Měrná jednotka</t>
  </si>
  <si>
    <t>Maximální obsah balení</t>
  </si>
  <si>
    <t>1 ks</t>
  </si>
  <si>
    <t>Požadavky na položku</t>
  </si>
  <si>
    <t>Druh / Položka</t>
  </si>
  <si>
    <t>Popis zboží v českém jazyce</t>
  </si>
  <si>
    <t>Popis zboží v anglickém jazyce</t>
  </si>
  <si>
    <t>URL odkaz na obrázek - uveďte odkaz na umístění obrázku s vyobrazením nabízeného zboží (případně více URL oddělených mezerou)</t>
  </si>
  <si>
    <t>Nabídková cena za položku</t>
  </si>
  <si>
    <t>Sazba DPH v %</t>
  </si>
  <si>
    <t>Název nabízeného zboží v anglickém jazyce</t>
  </si>
  <si>
    <t>Název nabízeného zboží - uveďte obchodní název včetně nabízené vel. Balení (max. 120 znaků)</t>
  </si>
  <si>
    <t>30193000-8-83</t>
  </si>
  <si>
    <t>Aktovka na spisy, A4, 6 přihrádek</t>
  </si>
  <si>
    <t>Aktovka na spisy formátu A4, provedení: uvnitř 6 rozšiřitelných přihrádek, uzavírání na gumu, kapsa na vizitku, materiál: polypropylen.</t>
  </si>
  <si>
    <t>12 ks</t>
  </si>
  <si>
    <t>1 balení</t>
  </si>
  <si>
    <t>10 ks</t>
  </si>
  <si>
    <t>30192124-6-8e</t>
  </si>
  <si>
    <t>Popisovač, tabule, 2-3 mm, vyměnitelný, oranžový</t>
  </si>
  <si>
    <t>Popisovač, k popisu na bílé tabule, s víčkem, šíře stopy: min. 2 mm - max. 3 mm, hrot: válcový, náplň: vyměnitelná, barva náplně: oranžová.</t>
  </si>
  <si>
    <t>30192124-6-8f</t>
  </si>
  <si>
    <t>Popisovač, tabule, 2-3 mm, vyměnitelný, sada 5 barev</t>
  </si>
  <si>
    <t>Popisovač, k popisu na bílé tabule, s víčkem, šíře stopy: min. 2 mm - max. 3 mm, hrot: válcový, náplň: vyměnitelná, barva náplně: černá, červená, modrá, oranžová a zelená, sada 5 barev.</t>
  </si>
  <si>
    <t>30193000-8-186</t>
  </si>
  <si>
    <t>Spisovka s drukem, A4, neprůhledná modrá, s kapsou</t>
  </si>
  <si>
    <t>Obálka formátu A4 na šířku, provedení: s drukem a kapsou na popis, materiál: neprůhledný polypropylen, barva: modrá.</t>
  </si>
  <si>
    <t>Podmínky provádění</t>
  </si>
  <si>
    <t>Lhůta předání dodávky</t>
  </si>
  <si>
    <t>do 7 kalendářních dní od doručení Výzvy</t>
  </si>
  <si>
    <t>30193000-8-174d</t>
  </si>
  <si>
    <t>30193000-8-174e</t>
  </si>
  <si>
    <t>30193000-8-174f</t>
  </si>
  <si>
    <t>Odkládací mapa na dokumenty formátu A4, provedení: jedna klopa, materiál: prešpán, barva: žlutá, balení obsahuje 25 ks map.</t>
  </si>
  <si>
    <t>Odkládací mapa na dokumenty formátu A4, provedení: jedna klopa, materiál: prešpán, barva: oranžová, balení obsahuje 25 ks map.</t>
  </si>
  <si>
    <t>Odkládací mapa na dokumenty formátu A4, provedení: jedna klopa, materiál: prešpán, barva: fialová, balení obsahuje 25 ks map.</t>
  </si>
  <si>
    <t>30193000-8-174g</t>
  </si>
  <si>
    <t>Odkládací mapa na dokumenty formátu A4, provedení: jedna klopa, materiál: prešpán, barva: zelená, balení obsahuje 25 ks map.</t>
  </si>
  <si>
    <t>Mapa, 1 klopa, prešpán, žlutá</t>
  </si>
  <si>
    <t>Mapa, 1 klopa, prešpán, oranžová</t>
  </si>
  <si>
    <t>Mapa, 1 klopa, prešpán, fialová</t>
  </si>
  <si>
    <t>Mapa, 1 klopa, prešpán, zelená</t>
  </si>
  <si>
    <t>30197600-2-1</t>
  </si>
  <si>
    <t>Balící papír, v roli, bílý</t>
  </si>
  <si>
    <t>Balící papír v roli, šíře: 70 cm, návin: 10 m, gramáž: 80 g/m2.</t>
  </si>
  <si>
    <t>Desky na výkresy, A1, s gumičkou, černý mramor</t>
  </si>
  <si>
    <t>Desky na výkresy, A1, s gumičkou, modrý mramor</t>
  </si>
  <si>
    <t>Desky na výkresy, A2, s gumičkou, černý mramor</t>
  </si>
  <si>
    <t>Desky na výkresy, A2, s gumičkou, modrý mramor</t>
  </si>
  <si>
    <t>Desky na výkresy, A3, s gumičkou, černý mramor</t>
  </si>
  <si>
    <t>Desky na výkresy, A3, s gumičkou, modrý mramor</t>
  </si>
  <si>
    <t>Desky na výkresy formátu A1, provedení: s gumičkou, černý plátěný hřbet, uvnitř desek jsou růžky pro uchycení papírů formátu A1, A2, materiál: strojní lepenka, barva: mramorovaný potisk v černé barvě, balení obsahuje 5 ks desek.</t>
  </si>
  <si>
    <t>Desky na výkresy formátu A1, provedení: s gumičkou, černý plátěný hřbet, uvnitř desek jsou růžky pro uchycení papírů formátu A1, A2, materiál: strojní lepenka, barva: mramorovaný potisk v modré barvě, balení obsahuje 5 ks desek.</t>
  </si>
  <si>
    <t>Desky na výkresy formátu A2, provedení: s gumičkou, černý plátěný hřbet, uvnitř desek jsou růžky pro uchycení papírů formátu A2, A3, materiál: strojní lepenka, barva: mramorovaný potisk v černé barvě, balení obsahuje 10 ks desek.</t>
  </si>
  <si>
    <t>Desky na výkresy formátu A2, provedení: s gumičkou, černý plátěný hřbet, uvnitř desek jsou růžky pro uchycení papírů formátu A2, A3, materiál: strojní lepenka, barva: mramorovaný potisk v modré barvě, balení obsahuje 10 ks desek.</t>
  </si>
  <si>
    <t>Desky na výkresy formátu A3, provedení: s gumičkou, černý plátěný hřbet, uvnitř desek jsou růžky pro uchycení papírů formátu A3, A4, materiál: strojní lepenka, barva: mramorovaný potisk v černé barvě, balení obsahuje 10 ks desek.</t>
  </si>
  <si>
    <t>Desky na výkresy formátu A3, provedení: s gumičkou, černý plátěný hřbet, uvnitř desek jsou růžky pro uchycení papírů formátu A3, A4, materiál: strojní lepenka, barva: mramorovaný potisk v modré barvě, balení obsahuje 10 ks desek.</t>
  </si>
  <si>
    <t>30193000-8-187a</t>
  </si>
  <si>
    <t>30193000-8-187b</t>
  </si>
  <si>
    <t>30193000-8-187c</t>
  </si>
  <si>
    <t>30193000-8-187d</t>
  </si>
  <si>
    <t>30193000-8-187e</t>
  </si>
  <si>
    <t>30193000-8-187f</t>
  </si>
  <si>
    <t>Obsah balení - účastník uvede skutečné nabízené množství jako násobek Jednotky ve sloupci F, přičemž tato hodnota nesmí přesahovat maximální obsah balení uvedený ve sloupci G</t>
  </si>
  <si>
    <t>Nabídková cena za jednotku balení - uveďte cenu bez DPH za množství uvedené ve sloupci F</t>
  </si>
  <si>
    <t>Kontejner archivační, otvírání shora, na 4 ks</t>
  </si>
  <si>
    <t>Archivační kontejner, na 4 ks pořadačů se hřbetem 80 mm nebo archivačních krabic, otvírání shora, materiál: třívrstvá lepenka.</t>
  </si>
  <si>
    <t>2 balení</t>
  </si>
  <si>
    <t>30199230-1-4c</t>
  </si>
  <si>
    <t>Obálka dopisní C5, samolepící, s okénkem</t>
  </si>
  <si>
    <t>Obálka dopisní formátu C5, provedení: samolepící, s okénkem, rozměr (v x š): 162 x 229 mm, materiál: bílý 80 g/m2 papír, balení obsahuje 50 ks obálek.</t>
  </si>
  <si>
    <t>30199410-7-5</t>
  </si>
  <si>
    <t>Bločky samolepící, 100 x 150 mm, linkované, žlutá</t>
  </si>
  <si>
    <t>Samolepící bloček, opakované použití, každý list je linkovaný, rozměr: 100 x 150 mm (+/- 4 mm), barva: žlutá, balení obsahuje 100 lístků.</t>
  </si>
  <si>
    <t>6 balení</t>
  </si>
  <si>
    <t>Laminovací fólie, A7, 125 mic</t>
  </si>
  <si>
    <t>Laminovací fólie (kapsa), formát: A7, síla: 125 mikronů, barva: čirá, balení obsahuje 100 ks fólií.</t>
  </si>
  <si>
    <t>30193000-8-131</t>
  </si>
  <si>
    <t>Laminovací fólie, Credit card, 125 mic</t>
  </si>
  <si>
    <t>Laminovací fólie (kapsa), formát: na kreditní karty, síla: 125 mikronů, barva: čirá, balení obsahuje 100 ks fólií.</t>
  </si>
  <si>
    <t>30194220-3-4</t>
  </si>
  <si>
    <t>30192100-2-2</t>
  </si>
  <si>
    <t>Gumovací pryž bez PVC</t>
  </si>
  <si>
    <t>30192100-2-3</t>
  </si>
  <si>
    <t xml:space="preserve">Pryž, gumování tužky i inkoustu </t>
  </si>
  <si>
    <t>30197643-5-3</t>
  </si>
  <si>
    <t>Vizitkový papír A4, 195 g/m2, bílý list s matným povrchem, bělost 150 CIE, opacita 94 %, 10 předřezaných vizitek, 10 vizitek / A4, rozměr vizitky 86 x 54 mm, papír vhodný pro inkoustový i laserový tisk, balení 25 ks.</t>
  </si>
  <si>
    <t>Papír na vizitky</t>
  </si>
  <si>
    <t>Mapa A5, prešpán s gumou</t>
  </si>
  <si>
    <t>30193000-8-174h</t>
  </si>
  <si>
    <t>Lepící páska 50 mm, transparentní</t>
  </si>
  <si>
    <t>Transparentní balicí páska pro univerzální použití. Šířka pásky 50 mm. Bez odvíječe. Návin min. 30 metrů.</t>
  </si>
  <si>
    <t>Pryž pro dvojí použití, modrá strana na inkoust, bílá na tužku a grafitovou tuhu.</t>
  </si>
  <si>
    <t>Odlamovací nůž</t>
  </si>
  <si>
    <t>Rotační vizitkář</t>
  </si>
  <si>
    <t>Rotační pořadač na uložení vizitek do fóliových obalů s plastovým podstavcem. Min. počet vizitek 400. Fóliové obaly o min. rozměrech 10,4 x 7,2 cm.</t>
  </si>
  <si>
    <t>30191110-8-1</t>
  </si>
  <si>
    <t>30192700-8-13</t>
  </si>
  <si>
    <t>Etikety, A4, 48,5 x 25,4 mm</t>
  </si>
  <si>
    <t>Etikety, samolepící, pro laserový i inkoustový tisk a kopírování, rozměr etikety: 48,5 x 25,4 mm, materiál: papír, barva: bílá, počet etiket na archu: 44 ks, počet archů v balení: 100 ks, počet etiket v balení: 4400 ks.</t>
  </si>
  <si>
    <t>Mapa, 1 klopa, prešpán, červená</t>
  </si>
  <si>
    <t>Mapa, 1 klopa, prešpán, tmavě modrá</t>
  </si>
  <si>
    <t>Mapa, 1 klopa, prešpán, světle zelená</t>
  </si>
  <si>
    <t>Odkládací mapa na dokumenty formátu A4, provedení: jedna klopa, materiál: prešpán, barva: červená, balení obsahuje 20 ks map.</t>
  </si>
  <si>
    <t>Odkládací mapa na dokumenty formátu A4, provedení: jedna klopa, materiál: prešpán, barva: tmavě modrá, balení obsahuje 20 ks map.</t>
  </si>
  <si>
    <t>Odkládací mapa na dokumenty formátu A4, provedení: jedna klopa, materiál: prešpán, barva: světle zelená, balení obsahuje 20 ks map.</t>
  </si>
  <si>
    <t>Sáčky se samouzavíracím zipem, opakovaně použitelné, barva: čirá, rozměr (š x v): 6 x 8 cm, balení obsahuje 100 ks sáčků.</t>
  </si>
  <si>
    <t>Sáčky rychlouzavírací 6 x 8 cm</t>
  </si>
  <si>
    <t>Přírodní motouz - juta 100 g, návin 100 m</t>
  </si>
  <si>
    <t>Plastové hřbety, 19 mm, 100 ks v balení</t>
  </si>
  <si>
    <t>Plastové hřbety, 25 mm, 50 ks v balení</t>
  </si>
  <si>
    <t>Motouz jutový, hmotnost klubka: 100 g, návin: 100 m.</t>
  </si>
  <si>
    <t>Plastové hřbety pro vázání max. 121 - 150 listů dokumentů kroužkovou vazbou, průměr 19 mm, balení obsahuje 100 ks hřbetů.</t>
  </si>
  <si>
    <t>Plastové hřbety pro vázání max. 181 - 210 listů dokumentů kroužkovou vazbou, průměr 25 mm, balení obsahuje 50 ks hřbetů.</t>
  </si>
  <si>
    <t>Plastové hřbety pro vázání max. 246 - 280 listů dokumentů kroužkovou vazbou, průměr 32 mm, balení obsahuje 50 ks hřbetů.</t>
  </si>
  <si>
    <t>Prešpánové desky s gumičkou bez chlopní A4, červené</t>
  </si>
  <si>
    <t>Odkládací mapa na dokumenty formátu A4, provedení: bez klop, materiál: prešpán, barva: červená, balení obsahuje 20 ks map.</t>
  </si>
  <si>
    <t>Odkládací mapa na dokumenty formátu A4, provedení: bez klop, materiál: prešpán, barva: oranžová, balení obsahuje 20 ks map.</t>
  </si>
  <si>
    <t>Odkládací mapa na dokumenty formátu A4, provedení: bez klop, materiál: prešpán, barva: světle zelená, balení obsahuje 20 ks map.</t>
  </si>
  <si>
    <t>Prešpánové desky  s gumičkou bez chlopní A4, oranžové</t>
  </si>
  <si>
    <t>Prešpánové desky  s gumičkou bez chlopní A4, zelené</t>
  </si>
  <si>
    <t>Oboustranná lepicí páska je využitelná při lepení obálek a fotografií.
Průhledná páska zůstane po aplikaci skryta mezi papíry.</t>
  </si>
  <si>
    <t>Kartonové krabice 35,0 x 25,0 x 26,2 cm</t>
  </si>
  <si>
    <t>Oboustranná lepicí páska, 12 mm x 7,5 m</t>
  </si>
  <si>
    <t>Kobercová páska Tesa, oboustranná, 50 mm x 10 m</t>
  </si>
  <si>
    <t>Magnetická emailová tabule, 180 x 120 cm</t>
  </si>
  <si>
    <t>Magnetická emailová tabule, 180 x 90 cm</t>
  </si>
  <si>
    <t>Oboustranně lepicí páska s vysokou přilnavostí a pevností, šíře: 45 - 55 mm, návin: 10 m.</t>
  </si>
  <si>
    <t>Magnetická tabule popisovatelná za sucha stíratelnými popisovači, rozměr: 180x120 cm, rám: hliníkový, barva hliníkového rámu: stříbrná (přírodní), povrch: magnetický lakovaný (povrch pro "příležitostné" používání, cca 3 mazací cykly denně), barva povrchu: bílá, balení obsahuje odkládací poličku, montážní sadu k připevnění na zeď a krytky rohů.</t>
  </si>
  <si>
    <t>Magnetická tabule popisovatelná za sucha stíratelnými popisovači, rozměr: 180x90 cm, rám: hliníkový, barva hliníkového rámu: stříbrná (přírodní), povrch: magnetický lakovaný (povrch pro "příležitostné" používání, cca 3 mazací cykly denně), barva povrchu: bílá, balení obsahuje odkládací poličku, montážní sadu k připevnění na zeď a krytky rohů.</t>
  </si>
  <si>
    <t>Sešívačka s dlouhým ramenem, černá</t>
  </si>
  <si>
    <t>Celokovová sešívačka na dlouhém rameni, hloubka vkládání 300 mm, spojovače vel. 24/6, 26/6, 24/8 a 26/8, kapacita sešití 40 listů.</t>
  </si>
  <si>
    <t>3 ks</t>
  </si>
  <si>
    <t>10 balení</t>
  </si>
  <si>
    <t>30193000-8-174ch</t>
  </si>
  <si>
    <t>30193000-8-174i</t>
  </si>
  <si>
    <t>30193000-8-174j</t>
  </si>
  <si>
    <t>Ppryž pro dvojí použití, modrá strana na inkoust, bílá na tužku a grafitovou tuhu.</t>
  </si>
  <si>
    <t>Řezací nůž s odlamovací čepelí, min. šířka čepele 18 mm, bez bezpečnostního prvku.</t>
  </si>
  <si>
    <t>Odkládací mapa A5, provedení: gumička přes rohy, materiál: prešpán.</t>
  </si>
  <si>
    <t>30193000-8-174k</t>
  </si>
  <si>
    <t>30193000-8-174l</t>
  </si>
  <si>
    <t>30193000-8-174m</t>
  </si>
  <si>
    <t>30193000-8-58c</t>
  </si>
  <si>
    <t>30193000-8-60e</t>
  </si>
  <si>
    <t>30193000-8-62c</t>
  </si>
  <si>
    <t>30193000-8-80</t>
  </si>
  <si>
    <t>30193000-8-157</t>
  </si>
  <si>
    <t>Plastové hřbety, 32 mm, 50 ks v balení</t>
  </si>
  <si>
    <t>30192800-9-22a</t>
  </si>
  <si>
    <t>Vhodné pro zasílání těžkých a křehkých předmětů, 3-vrstvý hnědý karton.</t>
  </si>
  <si>
    <t>30193700-5-25</t>
  </si>
  <si>
    <t>30194220-3-12</t>
  </si>
  <si>
    <t>30194220-3-13</t>
  </si>
  <si>
    <t>30195920-7-10</t>
  </si>
  <si>
    <t>30195920-7-11</t>
  </si>
  <si>
    <t>30197320-5-8</t>
  </si>
  <si>
    <t>Papír, A3, 80 g, typ A</t>
  </si>
  <si>
    <t>Papír nejvyšší kvality "A" (zejména vhodný pro oboustranný barevný tisk), formát: A3, gramáž: 80 g/m2, barva: vysoká bělost CIE 171, certifikát: FSC, balení obsahuje 500 listů papíru.</t>
  </si>
  <si>
    <t>30197644-2-33</t>
  </si>
  <si>
    <t>Předpokládaný počet ks, které budou objednány po dobu účinnosti smlouvy*</t>
  </si>
  <si>
    <t>Předpokládaná hodnota části VZ v Kč bez DPH po dobu účinnosti smlouvy**</t>
  </si>
  <si>
    <r>
      <rPr>
        <sz val="10"/>
        <rFont val="Calibri"/>
        <family val="2"/>
      </rPr>
      <t>**</t>
    </r>
    <r>
      <rPr>
        <sz val="10"/>
        <rFont val="Arial"/>
        <family val="2"/>
      </rPr>
      <t>Předpokládaná hodnota části VZ v Kč bez DPH po dobu účinnosti smlouvy představuje vyjádření předpokládané hodnoty části VZ. Tato předpokládaná hodnota byla stanovena dle zkušeností z předchozích období. Skutečná hodnota objednávek se může lišit.</t>
    </r>
  </si>
  <si>
    <t>Část VZ</t>
  </si>
  <si>
    <t>*Předpokládananý počet ks  které budou objednány po dobu účinnosti smlouvy, je pouze orientační. Tento předpokládaný počet ks byl stanoven dle zkušeností z předchozích období. Skutečný počet objednávek se může lišit.</t>
  </si>
  <si>
    <t>x</t>
  </si>
  <si>
    <t>30193700-5-10a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</si>
</sst>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b/>
      <sz val="10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/>
      <right/>
      <top style="thin"/>
      <bottom style="double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8">
    <xf numFmtId="0" fontId="0" fillId="0" borderId="0" xfId="0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wrapText="1"/>
    </xf>
    <xf numFmtId="0" fontId="1" fillId="2" borderId="2" xfId="20" applyFont="1" applyFill="1" applyBorder="1" applyAlignment="1">
      <alignment horizontal="center" vertical="center" wrapText="1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3" fillId="0" borderId="0" xfId="0" applyFont="1" applyFill="1" applyBorder="1"/>
    <xf numFmtId="0" fontId="4" fillId="0" borderId="1" xfId="0" applyFont="1" applyFill="1" applyBorder="1"/>
    <xf numFmtId="0" fontId="0" fillId="0" borderId="0" xfId="0" applyFont="1"/>
    <xf numFmtId="0" fontId="0" fillId="0" borderId="1" xfId="0" applyFont="1" applyBorder="1"/>
    <xf numFmtId="4" fontId="1" fillId="2" borderId="2" xfId="20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/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0" fillId="0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1" fontId="0" fillId="0" borderId="7" xfId="20" applyNumberFormat="1" applyFont="1" applyFill="1" applyBorder="1" applyAlignment="1">
      <alignment horizontal="center" vertical="center" wrapText="1"/>
      <protection/>
    </xf>
    <xf numFmtId="1" fontId="0" fillId="0" borderId="1" xfId="20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left" vertical="top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 vertical="center" wrapText="1"/>
      <protection locked="0"/>
    </xf>
    <xf numFmtId="0" fontId="0" fillId="4" borderId="1" xfId="0" applyFill="1" applyBorder="1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zoomScale="75" zoomScaleNormal="75" workbookViewId="0" topLeftCell="B10">
      <selection activeCell="P2" sqref="P2"/>
    </sheetView>
  </sheetViews>
  <sheetFormatPr defaultColWidth="8.8515625" defaultRowHeight="12.75"/>
  <cols>
    <col min="1" max="1" width="11.28125" style="11" customWidth="1"/>
    <col min="2" max="2" width="11.140625" style="30" customWidth="1"/>
    <col min="3" max="3" width="18.57421875" style="30" customWidth="1"/>
    <col min="4" max="4" width="52.28125" style="11" customWidth="1"/>
    <col min="5" max="5" width="70.00390625" style="11" customWidth="1"/>
    <col min="6" max="8" width="11.140625" style="11" customWidth="1"/>
    <col min="9" max="9" width="16.00390625" style="14" customWidth="1"/>
    <col min="10" max="11" width="29.421875" style="11" customWidth="1"/>
    <col min="12" max="13" width="45.00390625" style="11" customWidth="1"/>
    <col min="14" max="15" width="34.57421875" style="11" customWidth="1"/>
    <col min="16" max="16" width="35.421875" style="11" customWidth="1"/>
    <col min="17" max="17" width="25.8515625" style="11" customWidth="1"/>
    <col min="18" max="18" width="11.8515625" style="11" customWidth="1"/>
    <col min="19" max="16384" width="8.8515625" style="11" customWidth="1"/>
  </cols>
  <sheetData>
    <row r="1" spans="1:18" ht="119.25" customHeight="1" thickBot="1">
      <c r="A1" s="5" t="s">
        <v>166</v>
      </c>
      <c r="B1" s="5" t="s">
        <v>1</v>
      </c>
      <c r="C1" s="5" t="s">
        <v>2</v>
      </c>
      <c r="D1" s="5" t="s">
        <v>7</v>
      </c>
      <c r="E1" s="6" t="s">
        <v>6</v>
      </c>
      <c r="F1" s="7" t="s">
        <v>3</v>
      </c>
      <c r="G1" s="7" t="s">
        <v>4</v>
      </c>
      <c r="H1" s="21" t="s">
        <v>163</v>
      </c>
      <c r="I1" s="13" t="s">
        <v>164</v>
      </c>
      <c r="J1" s="3" t="s">
        <v>14</v>
      </c>
      <c r="K1" s="3" t="s">
        <v>13</v>
      </c>
      <c r="L1" s="4" t="s">
        <v>8</v>
      </c>
      <c r="M1" s="3" t="s">
        <v>9</v>
      </c>
      <c r="N1" s="3" t="s">
        <v>10</v>
      </c>
      <c r="O1" s="3" t="s">
        <v>66</v>
      </c>
      <c r="P1" s="3" t="s">
        <v>67</v>
      </c>
      <c r="Q1" s="3" t="s">
        <v>11</v>
      </c>
      <c r="R1" s="3" t="s">
        <v>12</v>
      </c>
    </row>
    <row r="2" spans="1:18" ht="26.25" thickTop="1">
      <c r="A2" s="23">
        <v>1</v>
      </c>
      <c r="B2" s="28">
        <v>512</v>
      </c>
      <c r="C2" s="27" t="s">
        <v>21</v>
      </c>
      <c r="D2" s="1" t="s">
        <v>22</v>
      </c>
      <c r="E2" s="1" t="s">
        <v>23</v>
      </c>
      <c r="F2" s="2" t="s">
        <v>5</v>
      </c>
      <c r="G2" s="2" t="s">
        <v>20</v>
      </c>
      <c r="H2" s="2">
        <v>30</v>
      </c>
      <c r="I2" s="15">
        <v>1750</v>
      </c>
      <c r="J2" s="35"/>
      <c r="K2" s="35"/>
      <c r="L2" s="35"/>
      <c r="M2" s="35"/>
      <c r="N2" s="35"/>
      <c r="O2" s="35"/>
      <c r="P2" s="35"/>
      <c r="Q2" s="12">
        <f aca="true" t="shared" si="0" ref="Q2:Q20">O2*P2</f>
        <v>0</v>
      </c>
      <c r="R2" s="35"/>
    </row>
    <row r="3" spans="1:18" ht="38.25">
      <c r="A3" s="24">
        <v>2</v>
      </c>
      <c r="B3" s="28">
        <v>512</v>
      </c>
      <c r="C3" s="27" t="s">
        <v>24</v>
      </c>
      <c r="D3" s="1" t="s">
        <v>25</v>
      </c>
      <c r="E3" s="1" t="s">
        <v>26</v>
      </c>
      <c r="F3" s="2" t="s">
        <v>5</v>
      </c>
      <c r="G3" s="2" t="s">
        <v>20</v>
      </c>
      <c r="H3" s="2">
        <v>20</v>
      </c>
      <c r="I3" s="15">
        <v>3000</v>
      </c>
      <c r="J3" s="35"/>
      <c r="K3" s="35"/>
      <c r="L3" s="35"/>
      <c r="M3" s="35"/>
      <c r="N3" s="35"/>
      <c r="O3" s="35"/>
      <c r="P3" s="35"/>
      <c r="Q3" s="12">
        <f t="shared" si="0"/>
        <v>0</v>
      </c>
      <c r="R3" s="35"/>
    </row>
    <row r="4" spans="1:18" ht="25.5">
      <c r="A4" s="24">
        <v>3</v>
      </c>
      <c r="B4" s="27">
        <v>567</v>
      </c>
      <c r="C4" s="27" t="s">
        <v>71</v>
      </c>
      <c r="D4" s="8" t="s">
        <v>72</v>
      </c>
      <c r="E4" s="8" t="s">
        <v>73</v>
      </c>
      <c r="F4" s="17" t="s">
        <v>19</v>
      </c>
      <c r="G4" s="17" t="s">
        <v>70</v>
      </c>
      <c r="H4" s="17">
        <v>30</v>
      </c>
      <c r="I4" s="15">
        <v>1500</v>
      </c>
      <c r="J4" s="36"/>
      <c r="K4" s="36"/>
      <c r="L4" s="37"/>
      <c r="M4" s="37"/>
      <c r="N4" s="37"/>
      <c r="O4" s="35"/>
      <c r="P4" s="35"/>
      <c r="Q4" s="16">
        <f t="shared" si="0"/>
        <v>0</v>
      </c>
      <c r="R4" s="37"/>
    </row>
    <row r="5" spans="1:18" ht="25.5">
      <c r="A5" s="24">
        <v>4</v>
      </c>
      <c r="B5" s="27">
        <v>588</v>
      </c>
      <c r="C5" s="27" t="s">
        <v>74</v>
      </c>
      <c r="D5" s="1" t="s">
        <v>75</v>
      </c>
      <c r="E5" s="1" t="s">
        <v>76</v>
      </c>
      <c r="F5" s="2" t="s">
        <v>19</v>
      </c>
      <c r="G5" s="2" t="s">
        <v>77</v>
      </c>
      <c r="H5" s="2">
        <v>40</v>
      </c>
      <c r="I5" s="15">
        <v>1500</v>
      </c>
      <c r="J5" s="35"/>
      <c r="K5" s="35"/>
      <c r="L5" s="35"/>
      <c r="M5" s="35"/>
      <c r="N5" s="35"/>
      <c r="O5" s="35"/>
      <c r="P5" s="35"/>
      <c r="Q5" s="12">
        <f>O5*P5</f>
        <v>0</v>
      </c>
      <c r="R5" s="35"/>
    </row>
    <row r="6" spans="1:18" ht="25.5">
      <c r="A6" s="24">
        <v>5</v>
      </c>
      <c r="B6" s="28">
        <v>608</v>
      </c>
      <c r="C6" s="28" t="s">
        <v>169</v>
      </c>
      <c r="D6" s="1" t="s">
        <v>68</v>
      </c>
      <c r="E6" s="1" t="s">
        <v>69</v>
      </c>
      <c r="F6" s="2" t="s">
        <v>5</v>
      </c>
      <c r="G6" s="2" t="s">
        <v>20</v>
      </c>
      <c r="H6" s="2">
        <v>10</v>
      </c>
      <c r="I6" s="15">
        <v>1000</v>
      </c>
      <c r="J6" s="37"/>
      <c r="K6" s="37"/>
      <c r="L6" s="37"/>
      <c r="M6" s="37"/>
      <c r="N6" s="37"/>
      <c r="O6" s="35"/>
      <c r="P6" s="35"/>
      <c r="Q6" s="16">
        <f t="shared" si="0"/>
        <v>0</v>
      </c>
      <c r="R6" s="37"/>
    </row>
    <row r="7" spans="1:18" ht="25.5">
      <c r="A7" s="24">
        <v>6</v>
      </c>
      <c r="B7" s="28">
        <v>618</v>
      </c>
      <c r="C7" s="27" t="s">
        <v>33</v>
      </c>
      <c r="D7" s="8" t="s">
        <v>41</v>
      </c>
      <c r="E7" s="1" t="s">
        <v>36</v>
      </c>
      <c r="F7" s="2" t="s">
        <v>19</v>
      </c>
      <c r="G7" s="2" t="s">
        <v>19</v>
      </c>
      <c r="H7" s="2">
        <v>12</v>
      </c>
      <c r="I7" s="15">
        <v>800</v>
      </c>
      <c r="J7" s="35"/>
      <c r="K7" s="35"/>
      <c r="L7" s="35"/>
      <c r="M7" s="35"/>
      <c r="N7" s="35"/>
      <c r="O7" s="35"/>
      <c r="P7" s="35"/>
      <c r="Q7" s="12">
        <f t="shared" si="0"/>
        <v>0</v>
      </c>
      <c r="R7" s="35"/>
    </row>
    <row r="8" spans="1:18" ht="25.5">
      <c r="A8" s="24">
        <v>7</v>
      </c>
      <c r="B8" s="28">
        <v>618</v>
      </c>
      <c r="C8" s="27" t="s">
        <v>34</v>
      </c>
      <c r="D8" s="8" t="s">
        <v>42</v>
      </c>
      <c r="E8" s="1" t="s">
        <v>37</v>
      </c>
      <c r="F8" s="2" t="s">
        <v>19</v>
      </c>
      <c r="G8" s="2" t="s">
        <v>19</v>
      </c>
      <c r="H8" s="2">
        <v>12</v>
      </c>
      <c r="I8" s="15">
        <v>800</v>
      </c>
      <c r="J8" s="35"/>
      <c r="K8" s="35"/>
      <c r="L8" s="35"/>
      <c r="M8" s="35"/>
      <c r="N8" s="35"/>
      <c r="O8" s="35"/>
      <c r="P8" s="35"/>
      <c r="Q8" s="12">
        <f t="shared" si="0"/>
        <v>0</v>
      </c>
      <c r="R8" s="35"/>
    </row>
    <row r="9" spans="1:18" ht="25.5">
      <c r="A9" s="24">
        <v>8</v>
      </c>
      <c r="B9" s="28">
        <v>618</v>
      </c>
      <c r="C9" s="27" t="s">
        <v>35</v>
      </c>
      <c r="D9" s="1" t="s">
        <v>43</v>
      </c>
      <c r="E9" s="1" t="s">
        <v>38</v>
      </c>
      <c r="F9" s="2" t="s">
        <v>19</v>
      </c>
      <c r="G9" s="2" t="s">
        <v>19</v>
      </c>
      <c r="H9" s="2">
        <v>12</v>
      </c>
      <c r="I9" s="15">
        <v>800</v>
      </c>
      <c r="J9" s="35"/>
      <c r="K9" s="35"/>
      <c r="L9" s="35"/>
      <c r="M9" s="35"/>
      <c r="N9" s="35"/>
      <c r="O9" s="35"/>
      <c r="P9" s="35"/>
      <c r="Q9" s="12">
        <f t="shared" si="0"/>
        <v>0</v>
      </c>
      <c r="R9" s="35"/>
    </row>
    <row r="10" spans="1:18" ht="25.5">
      <c r="A10" s="24">
        <v>9</v>
      </c>
      <c r="B10" s="28">
        <v>618</v>
      </c>
      <c r="C10" s="27" t="s">
        <v>39</v>
      </c>
      <c r="D10" s="1" t="s">
        <v>44</v>
      </c>
      <c r="E10" s="1" t="s">
        <v>40</v>
      </c>
      <c r="F10" s="2" t="s">
        <v>19</v>
      </c>
      <c r="G10" s="2" t="s">
        <v>19</v>
      </c>
      <c r="H10" s="2">
        <v>12</v>
      </c>
      <c r="I10" s="15">
        <v>800</v>
      </c>
      <c r="J10" s="35"/>
      <c r="K10" s="35"/>
      <c r="L10" s="35"/>
      <c r="M10" s="35"/>
      <c r="N10" s="35"/>
      <c r="O10" s="35"/>
      <c r="P10" s="35"/>
      <c r="Q10" s="12">
        <f t="shared" si="0"/>
        <v>0</v>
      </c>
      <c r="R10" s="35"/>
    </row>
    <row r="11" spans="1:18" ht="25.5">
      <c r="A11" s="24">
        <v>10</v>
      </c>
      <c r="B11" s="28">
        <v>619</v>
      </c>
      <c r="C11" s="27" t="s">
        <v>15</v>
      </c>
      <c r="D11" s="1" t="s">
        <v>16</v>
      </c>
      <c r="E11" s="1" t="s">
        <v>17</v>
      </c>
      <c r="F11" s="2" t="s">
        <v>5</v>
      </c>
      <c r="G11" s="2" t="s">
        <v>0</v>
      </c>
      <c r="H11" s="2">
        <v>3</v>
      </c>
      <c r="I11" s="15">
        <v>500</v>
      </c>
      <c r="J11" s="35"/>
      <c r="K11" s="35"/>
      <c r="L11" s="35"/>
      <c r="M11" s="35"/>
      <c r="N11" s="35"/>
      <c r="O11" s="35"/>
      <c r="P11" s="35"/>
      <c r="Q11" s="12">
        <f t="shared" si="0"/>
        <v>0</v>
      </c>
      <c r="R11" s="35"/>
    </row>
    <row r="12" spans="1:18" ht="25.5">
      <c r="A12" s="24">
        <v>11</v>
      </c>
      <c r="B12" s="28">
        <v>620</v>
      </c>
      <c r="C12" s="27" t="s">
        <v>27</v>
      </c>
      <c r="D12" s="1" t="s">
        <v>28</v>
      </c>
      <c r="E12" s="1" t="s">
        <v>29</v>
      </c>
      <c r="F12" s="2" t="s">
        <v>5</v>
      </c>
      <c r="G12" s="2" t="s">
        <v>18</v>
      </c>
      <c r="H12" s="2">
        <v>15</v>
      </c>
      <c r="I12" s="15">
        <v>500</v>
      </c>
      <c r="J12" s="35"/>
      <c r="K12" s="35"/>
      <c r="L12" s="35"/>
      <c r="M12" s="35"/>
      <c r="N12" s="35"/>
      <c r="O12" s="35"/>
      <c r="P12" s="35"/>
      <c r="Q12" s="12">
        <f t="shared" si="0"/>
        <v>0</v>
      </c>
      <c r="R12" s="35"/>
    </row>
    <row r="13" spans="1:18" ht="25.5">
      <c r="A13" s="24">
        <v>12</v>
      </c>
      <c r="B13" s="27">
        <v>636</v>
      </c>
      <c r="C13" s="27" t="s">
        <v>27</v>
      </c>
      <c r="D13" s="1" t="s">
        <v>78</v>
      </c>
      <c r="E13" s="1" t="s">
        <v>79</v>
      </c>
      <c r="F13" s="2" t="s">
        <v>19</v>
      </c>
      <c r="G13" s="2" t="s">
        <v>19</v>
      </c>
      <c r="H13" s="2">
        <v>25</v>
      </c>
      <c r="I13" s="15">
        <v>2000</v>
      </c>
      <c r="J13" s="35"/>
      <c r="K13" s="35"/>
      <c r="L13" s="35"/>
      <c r="M13" s="35"/>
      <c r="N13" s="35"/>
      <c r="O13" s="35"/>
      <c r="P13" s="35"/>
      <c r="Q13" s="12">
        <f t="shared" si="0"/>
        <v>0</v>
      </c>
      <c r="R13" s="35"/>
    </row>
    <row r="14" spans="1:18" ht="25.5">
      <c r="A14" s="24">
        <v>13</v>
      </c>
      <c r="B14" s="27">
        <v>636</v>
      </c>
      <c r="C14" s="27" t="s">
        <v>80</v>
      </c>
      <c r="D14" s="1" t="s">
        <v>81</v>
      </c>
      <c r="E14" s="1" t="s">
        <v>82</v>
      </c>
      <c r="F14" s="2" t="s">
        <v>19</v>
      </c>
      <c r="G14" s="2" t="s">
        <v>19</v>
      </c>
      <c r="H14" s="2">
        <v>40</v>
      </c>
      <c r="I14" s="15">
        <v>1500</v>
      </c>
      <c r="J14" s="35"/>
      <c r="K14" s="35"/>
      <c r="L14" s="35"/>
      <c r="M14" s="35"/>
      <c r="N14" s="35"/>
      <c r="O14" s="35"/>
      <c r="P14" s="35"/>
      <c r="Q14" s="12">
        <f t="shared" si="0"/>
        <v>0</v>
      </c>
      <c r="R14" s="35"/>
    </row>
    <row r="15" spans="1:18" ht="18" customHeight="1">
      <c r="A15" s="24">
        <v>14</v>
      </c>
      <c r="B15" s="28">
        <v>656</v>
      </c>
      <c r="C15" s="27" t="s">
        <v>45</v>
      </c>
      <c r="D15" s="1" t="s">
        <v>46</v>
      </c>
      <c r="E15" s="1" t="s">
        <v>47</v>
      </c>
      <c r="F15" s="2" t="s">
        <v>5</v>
      </c>
      <c r="G15" s="2" t="s">
        <v>20</v>
      </c>
      <c r="H15" s="2">
        <v>20</v>
      </c>
      <c r="I15" s="15">
        <v>1000</v>
      </c>
      <c r="J15" s="35"/>
      <c r="K15" s="35"/>
      <c r="L15" s="35"/>
      <c r="M15" s="35"/>
      <c r="N15" s="35"/>
      <c r="O15" s="35"/>
      <c r="P15" s="35"/>
      <c r="Q15" s="12">
        <f t="shared" si="0"/>
        <v>0</v>
      </c>
      <c r="R15" s="35"/>
    </row>
    <row r="16" spans="1:18" ht="57.75" customHeight="1">
      <c r="A16" s="24">
        <v>15</v>
      </c>
      <c r="B16" s="27">
        <v>662</v>
      </c>
      <c r="C16" s="27" t="s">
        <v>60</v>
      </c>
      <c r="D16" s="8" t="s">
        <v>48</v>
      </c>
      <c r="E16" s="1" t="s">
        <v>54</v>
      </c>
      <c r="F16" s="2" t="s">
        <v>19</v>
      </c>
      <c r="G16" s="2" t="s">
        <v>19</v>
      </c>
      <c r="H16" s="2">
        <v>5</v>
      </c>
      <c r="I16" s="15">
        <v>5000</v>
      </c>
      <c r="J16" s="35"/>
      <c r="K16" s="35"/>
      <c r="L16" s="35"/>
      <c r="M16" s="35"/>
      <c r="N16" s="35"/>
      <c r="O16" s="35"/>
      <c r="P16" s="35"/>
      <c r="Q16" s="12">
        <f t="shared" si="0"/>
        <v>0</v>
      </c>
      <c r="R16" s="35"/>
    </row>
    <row r="17" spans="1:18" ht="54" customHeight="1">
      <c r="A17" s="24">
        <v>16</v>
      </c>
      <c r="B17" s="27">
        <v>662</v>
      </c>
      <c r="C17" s="27" t="s">
        <v>61</v>
      </c>
      <c r="D17" s="8" t="s">
        <v>49</v>
      </c>
      <c r="E17" s="1" t="s">
        <v>55</v>
      </c>
      <c r="F17" s="2" t="s">
        <v>19</v>
      </c>
      <c r="G17" s="2" t="s">
        <v>19</v>
      </c>
      <c r="H17" s="2">
        <v>5</v>
      </c>
      <c r="I17" s="15">
        <v>5000</v>
      </c>
      <c r="J17" s="35"/>
      <c r="K17" s="35"/>
      <c r="L17" s="35"/>
      <c r="M17" s="35"/>
      <c r="N17" s="35"/>
      <c r="O17" s="35"/>
      <c r="P17" s="35"/>
      <c r="Q17" s="12">
        <f t="shared" si="0"/>
        <v>0</v>
      </c>
      <c r="R17" s="35"/>
    </row>
    <row r="18" spans="1:18" ht="56.25" customHeight="1">
      <c r="A18" s="24">
        <v>17</v>
      </c>
      <c r="B18" s="27">
        <v>662</v>
      </c>
      <c r="C18" s="27" t="s">
        <v>62</v>
      </c>
      <c r="D18" s="1" t="s">
        <v>50</v>
      </c>
      <c r="E18" s="1" t="s">
        <v>56</v>
      </c>
      <c r="F18" s="2" t="s">
        <v>19</v>
      </c>
      <c r="G18" s="2" t="s">
        <v>19</v>
      </c>
      <c r="H18" s="2">
        <v>5</v>
      </c>
      <c r="I18" s="15">
        <v>3000</v>
      </c>
      <c r="J18" s="35"/>
      <c r="K18" s="35"/>
      <c r="L18" s="35"/>
      <c r="M18" s="35"/>
      <c r="N18" s="35"/>
      <c r="O18" s="35"/>
      <c r="P18" s="35"/>
      <c r="Q18" s="12">
        <f t="shared" si="0"/>
        <v>0</v>
      </c>
      <c r="R18" s="35"/>
    </row>
    <row r="19" spans="1:18" ht="53.25" customHeight="1">
      <c r="A19" s="24">
        <v>18</v>
      </c>
      <c r="B19" s="27">
        <v>662</v>
      </c>
      <c r="C19" s="27" t="s">
        <v>63</v>
      </c>
      <c r="D19" s="1" t="s">
        <v>51</v>
      </c>
      <c r="E19" s="1" t="s">
        <v>57</v>
      </c>
      <c r="F19" s="2" t="s">
        <v>19</v>
      </c>
      <c r="G19" s="2" t="s">
        <v>19</v>
      </c>
      <c r="H19" s="2">
        <v>5</v>
      </c>
      <c r="I19" s="15">
        <v>3000</v>
      </c>
      <c r="J19" s="35"/>
      <c r="K19" s="35"/>
      <c r="L19" s="35"/>
      <c r="M19" s="35"/>
      <c r="N19" s="35"/>
      <c r="O19" s="35"/>
      <c r="P19" s="35"/>
      <c r="Q19" s="12">
        <f t="shared" si="0"/>
        <v>0</v>
      </c>
      <c r="R19" s="35"/>
    </row>
    <row r="20" spans="1:18" ht="38.25">
      <c r="A20" s="24">
        <v>19</v>
      </c>
      <c r="B20" s="27">
        <v>662</v>
      </c>
      <c r="C20" s="27" t="s">
        <v>64</v>
      </c>
      <c r="D20" s="1" t="s">
        <v>52</v>
      </c>
      <c r="E20" s="1" t="s">
        <v>58</v>
      </c>
      <c r="F20" s="2" t="s">
        <v>19</v>
      </c>
      <c r="G20" s="2" t="s">
        <v>19</v>
      </c>
      <c r="H20" s="2">
        <v>5</v>
      </c>
      <c r="I20" s="15">
        <v>1500</v>
      </c>
      <c r="J20" s="35"/>
      <c r="K20" s="35"/>
      <c r="L20" s="35"/>
      <c r="M20" s="35"/>
      <c r="N20" s="35"/>
      <c r="O20" s="35"/>
      <c r="P20" s="35"/>
      <c r="Q20" s="12">
        <f t="shared" si="0"/>
        <v>0</v>
      </c>
      <c r="R20" s="35"/>
    </row>
    <row r="21" spans="1:18" ht="38.25">
      <c r="A21" s="24">
        <v>20</v>
      </c>
      <c r="B21" s="27">
        <v>662</v>
      </c>
      <c r="C21" s="27" t="s">
        <v>65</v>
      </c>
      <c r="D21" s="1" t="s">
        <v>53</v>
      </c>
      <c r="E21" s="1" t="s">
        <v>59</v>
      </c>
      <c r="F21" s="2" t="s">
        <v>19</v>
      </c>
      <c r="G21" s="2" t="s">
        <v>19</v>
      </c>
      <c r="H21" s="2">
        <v>5</v>
      </c>
      <c r="I21" s="15">
        <v>1500</v>
      </c>
      <c r="J21" s="35"/>
      <c r="K21" s="35"/>
      <c r="L21" s="35"/>
      <c r="M21" s="35"/>
      <c r="N21" s="35"/>
      <c r="O21" s="35"/>
      <c r="P21" s="35"/>
      <c r="Q21" s="12">
        <f>O21*P21</f>
        <v>0</v>
      </c>
      <c r="R21" s="35"/>
    </row>
    <row r="22" spans="1:18" ht="25.5">
      <c r="A22" s="24">
        <v>21</v>
      </c>
      <c r="B22" s="27">
        <v>527</v>
      </c>
      <c r="C22" s="27" t="s">
        <v>83</v>
      </c>
      <c r="D22" s="1" t="s">
        <v>93</v>
      </c>
      <c r="E22" s="1" t="s">
        <v>94</v>
      </c>
      <c r="F22" s="2" t="s">
        <v>5</v>
      </c>
      <c r="G22" s="2" t="s">
        <v>20</v>
      </c>
      <c r="H22" s="2">
        <v>20</v>
      </c>
      <c r="I22" s="15">
        <v>600</v>
      </c>
      <c r="J22" s="35"/>
      <c r="K22" s="35"/>
      <c r="L22" s="35"/>
      <c r="M22" s="35"/>
      <c r="N22" s="35"/>
      <c r="O22" s="35"/>
      <c r="P22" s="35"/>
      <c r="Q22" s="12">
        <f>O22*P22</f>
        <v>0</v>
      </c>
      <c r="R22" s="35"/>
    </row>
    <row r="23" spans="1:18" ht="25.5" customHeight="1">
      <c r="A23" s="24">
        <v>22</v>
      </c>
      <c r="B23" s="27">
        <v>519</v>
      </c>
      <c r="C23" s="27" t="s">
        <v>84</v>
      </c>
      <c r="D23" s="1" t="s">
        <v>87</v>
      </c>
      <c r="E23" s="1" t="s">
        <v>95</v>
      </c>
      <c r="F23" s="2" t="s">
        <v>5</v>
      </c>
      <c r="G23" s="2" t="s">
        <v>20</v>
      </c>
      <c r="H23" s="2">
        <v>40</v>
      </c>
      <c r="I23" s="15">
        <v>200</v>
      </c>
      <c r="J23" s="35"/>
      <c r="K23" s="35"/>
      <c r="L23" s="35"/>
      <c r="M23" s="35"/>
      <c r="N23" s="35"/>
      <c r="O23" s="35"/>
      <c r="P23" s="35"/>
      <c r="Q23" s="12">
        <f aca="true" t="shared" si="1" ref="Q23:Q28">O23*P23</f>
        <v>0</v>
      </c>
      <c r="R23" s="35"/>
    </row>
    <row r="24" spans="1:18" ht="25.5" customHeight="1">
      <c r="A24" s="24">
        <v>23</v>
      </c>
      <c r="B24" s="27">
        <v>519</v>
      </c>
      <c r="C24" s="27" t="s">
        <v>86</v>
      </c>
      <c r="D24" s="1" t="s">
        <v>85</v>
      </c>
      <c r="E24" s="1" t="s">
        <v>140</v>
      </c>
      <c r="F24" s="2" t="s">
        <v>5</v>
      </c>
      <c r="G24" s="2" t="s">
        <v>20</v>
      </c>
      <c r="H24" s="2">
        <v>20</v>
      </c>
      <c r="I24" s="15">
        <v>200</v>
      </c>
      <c r="J24" s="35"/>
      <c r="K24" s="35"/>
      <c r="L24" s="35"/>
      <c r="M24" s="35"/>
      <c r="N24" s="35"/>
      <c r="O24" s="35"/>
      <c r="P24" s="35"/>
      <c r="Q24" s="12">
        <f t="shared" si="1"/>
        <v>0</v>
      </c>
      <c r="R24" s="35"/>
    </row>
    <row r="25" spans="1:18" ht="38.25">
      <c r="A25" s="24">
        <v>24</v>
      </c>
      <c r="B25" s="31" t="s">
        <v>168</v>
      </c>
      <c r="C25" s="29" t="s">
        <v>88</v>
      </c>
      <c r="D25" s="18" t="s">
        <v>90</v>
      </c>
      <c r="E25" s="19" t="s">
        <v>89</v>
      </c>
      <c r="F25" s="20" t="s">
        <v>19</v>
      </c>
      <c r="G25" s="20" t="s">
        <v>136</v>
      </c>
      <c r="H25" s="20">
        <v>5</v>
      </c>
      <c r="I25" s="15">
        <v>3000</v>
      </c>
      <c r="J25" s="35"/>
      <c r="K25" s="35"/>
      <c r="L25" s="35"/>
      <c r="M25" s="35"/>
      <c r="N25" s="35"/>
      <c r="O25" s="35"/>
      <c r="P25" s="35"/>
      <c r="Q25" s="12">
        <f t="shared" si="1"/>
        <v>0</v>
      </c>
      <c r="R25" s="35"/>
    </row>
    <row r="26" spans="1:18" ht="15" customHeight="1">
      <c r="A26" s="24">
        <v>25</v>
      </c>
      <c r="B26" s="31">
        <v>618</v>
      </c>
      <c r="C26" s="31" t="s">
        <v>92</v>
      </c>
      <c r="D26" s="18" t="s">
        <v>91</v>
      </c>
      <c r="E26" s="12" t="s">
        <v>142</v>
      </c>
      <c r="F26" s="20" t="s">
        <v>5</v>
      </c>
      <c r="G26" s="20" t="s">
        <v>0</v>
      </c>
      <c r="H26" s="20">
        <v>10</v>
      </c>
      <c r="I26" s="15">
        <v>500</v>
      </c>
      <c r="J26" s="35"/>
      <c r="K26" s="35"/>
      <c r="L26" s="35"/>
      <c r="M26" s="35"/>
      <c r="N26" s="35"/>
      <c r="O26" s="35"/>
      <c r="P26" s="35"/>
      <c r="Q26" s="12">
        <f t="shared" si="1"/>
        <v>0</v>
      </c>
      <c r="R26" s="35"/>
    </row>
    <row r="27" spans="1:18" ht="27.75" customHeight="1">
      <c r="A27" s="24">
        <v>26</v>
      </c>
      <c r="B27" s="31">
        <v>552</v>
      </c>
      <c r="C27" s="31" t="s">
        <v>100</v>
      </c>
      <c r="D27" s="18" t="s">
        <v>96</v>
      </c>
      <c r="E27" s="19" t="s">
        <v>141</v>
      </c>
      <c r="F27" s="20" t="s">
        <v>5</v>
      </c>
      <c r="G27" s="20" t="s">
        <v>5</v>
      </c>
      <c r="H27" s="20">
        <v>20</v>
      </c>
      <c r="I27" s="15">
        <v>200</v>
      </c>
      <c r="J27" s="35"/>
      <c r="K27" s="35"/>
      <c r="L27" s="35"/>
      <c r="M27" s="35"/>
      <c r="N27" s="35"/>
      <c r="O27" s="35"/>
      <c r="P27" s="35"/>
      <c r="Q27" s="12">
        <f t="shared" si="1"/>
        <v>0</v>
      </c>
      <c r="R27" s="35"/>
    </row>
    <row r="28" spans="1:18" ht="25.5">
      <c r="A28" s="24">
        <v>27</v>
      </c>
      <c r="B28" s="31" t="s">
        <v>168</v>
      </c>
      <c r="C28" s="31" t="s">
        <v>99</v>
      </c>
      <c r="D28" s="18" t="s">
        <v>97</v>
      </c>
      <c r="E28" s="19" t="s">
        <v>98</v>
      </c>
      <c r="F28" s="20" t="s">
        <v>5</v>
      </c>
      <c r="G28" s="20" t="s">
        <v>5</v>
      </c>
      <c r="H28" s="20">
        <v>4</v>
      </c>
      <c r="I28" s="15">
        <v>3000</v>
      </c>
      <c r="J28" s="35"/>
      <c r="K28" s="35"/>
      <c r="L28" s="35"/>
      <c r="M28" s="35"/>
      <c r="N28" s="35"/>
      <c r="O28" s="35"/>
      <c r="P28" s="35"/>
      <c r="Q28" s="12">
        <f t="shared" si="1"/>
        <v>0</v>
      </c>
      <c r="R28" s="35"/>
    </row>
    <row r="29" spans="1:18" ht="38.25">
      <c r="A29" s="24">
        <v>28</v>
      </c>
      <c r="B29" s="29">
        <v>575</v>
      </c>
      <c r="C29" s="28" t="s">
        <v>152</v>
      </c>
      <c r="D29" s="1" t="s">
        <v>101</v>
      </c>
      <c r="E29" s="8" t="s">
        <v>102</v>
      </c>
      <c r="F29" s="17" t="s">
        <v>19</v>
      </c>
      <c r="G29" s="17" t="s">
        <v>19</v>
      </c>
      <c r="H29" s="18">
        <v>4</v>
      </c>
      <c r="I29" s="32">
        <v>3000</v>
      </c>
      <c r="J29" s="35"/>
      <c r="K29" s="35"/>
      <c r="L29" s="35"/>
      <c r="M29" s="35"/>
      <c r="N29" s="35"/>
      <c r="O29" s="35"/>
      <c r="P29" s="35"/>
      <c r="Q29" s="12">
        <f aca="true" t="shared" si="2" ref="Q29:Q45">O29*P29</f>
        <v>0</v>
      </c>
      <c r="R29" s="35"/>
    </row>
    <row r="30" spans="1:18" ht="25.5">
      <c r="A30" s="24">
        <v>29</v>
      </c>
      <c r="B30" s="27">
        <v>618</v>
      </c>
      <c r="C30" s="28" t="s">
        <v>137</v>
      </c>
      <c r="D30" s="1" t="s">
        <v>103</v>
      </c>
      <c r="E30" s="1" t="s">
        <v>106</v>
      </c>
      <c r="F30" s="2" t="s">
        <v>19</v>
      </c>
      <c r="G30" s="2" t="s">
        <v>19</v>
      </c>
      <c r="H30" s="18">
        <v>14</v>
      </c>
      <c r="I30" s="32">
        <v>800</v>
      </c>
      <c r="J30" s="35"/>
      <c r="K30" s="35"/>
      <c r="L30" s="35"/>
      <c r="M30" s="35"/>
      <c r="N30" s="35"/>
      <c r="O30" s="35"/>
      <c r="P30" s="35"/>
      <c r="Q30" s="12">
        <f t="shared" si="2"/>
        <v>0</v>
      </c>
      <c r="R30" s="35"/>
    </row>
    <row r="31" spans="1:18" ht="25.5">
      <c r="A31" s="24">
        <v>30</v>
      </c>
      <c r="B31" s="27">
        <v>618</v>
      </c>
      <c r="C31" s="28" t="s">
        <v>138</v>
      </c>
      <c r="D31" s="1" t="s">
        <v>104</v>
      </c>
      <c r="E31" s="1" t="s">
        <v>107</v>
      </c>
      <c r="F31" s="2" t="s">
        <v>19</v>
      </c>
      <c r="G31" s="2" t="s">
        <v>19</v>
      </c>
      <c r="H31" s="18">
        <v>14</v>
      </c>
      <c r="I31" s="32">
        <v>800</v>
      </c>
      <c r="J31" s="35"/>
      <c r="K31" s="35"/>
      <c r="L31" s="35"/>
      <c r="M31" s="35"/>
      <c r="N31" s="35"/>
      <c r="O31" s="35"/>
      <c r="P31" s="35"/>
      <c r="Q31" s="12">
        <f t="shared" si="2"/>
        <v>0</v>
      </c>
      <c r="R31" s="35"/>
    </row>
    <row r="32" spans="1:18" ht="25.5">
      <c r="A32" s="24">
        <v>31</v>
      </c>
      <c r="B32" s="27">
        <v>618</v>
      </c>
      <c r="C32" s="28" t="s">
        <v>139</v>
      </c>
      <c r="D32" s="1" t="s">
        <v>105</v>
      </c>
      <c r="E32" s="1" t="s">
        <v>108</v>
      </c>
      <c r="F32" s="2" t="s">
        <v>19</v>
      </c>
      <c r="G32" s="2" t="s">
        <v>19</v>
      </c>
      <c r="H32" s="18">
        <v>14</v>
      </c>
      <c r="I32" s="32">
        <v>800</v>
      </c>
      <c r="J32" s="35"/>
      <c r="K32" s="35"/>
      <c r="L32" s="35"/>
      <c r="M32" s="35"/>
      <c r="N32" s="35"/>
      <c r="O32" s="35"/>
      <c r="P32" s="35"/>
      <c r="Q32" s="12">
        <f t="shared" si="2"/>
        <v>0</v>
      </c>
      <c r="R32" s="35"/>
    </row>
    <row r="33" spans="1:18" ht="25.5">
      <c r="A33" s="24">
        <v>32</v>
      </c>
      <c r="B33" s="29">
        <v>661</v>
      </c>
      <c r="C33" s="28" t="s">
        <v>150</v>
      </c>
      <c r="D33" s="1" t="s">
        <v>110</v>
      </c>
      <c r="E33" s="1" t="s">
        <v>109</v>
      </c>
      <c r="F33" s="2" t="s">
        <v>19</v>
      </c>
      <c r="G33" s="2" t="s">
        <v>19</v>
      </c>
      <c r="H33" s="18">
        <v>20</v>
      </c>
      <c r="I33" s="32">
        <v>300</v>
      </c>
      <c r="J33" s="35"/>
      <c r="K33" s="35"/>
      <c r="L33" s="35"/>
      <c r="M33" s="35"/>
      <c r="N33" s="35"/>
      <c r="O33" s="35"/>
      <c r="P33" s="35"/>
      <c r="Q33" s="12">
        <f t="shared" si="2"/>
        <v>0</v>
      </c>
      <c r="R33" s="35"/>
    </row>
    <row r="34" spans="1:18" ht="25.5">
      <c r="A34" s="24">
        <v>33</v>
      </c>
      <c r="B34" s="27">
        <v>633</v>
      </c>
      <c r="C34" s="28" t="s">
        <v>146</v>
      </c>
      <c r="D34" s="1" t="s">
        <v>112</v>
      </c>
      <c r="E34" s="1" t="s">
        <v>115</v>
      </c>
      <c r="F34" s="2" t="s">
        <v>19</v>
      </c>
      <c r="G34" s="2" t="s">
        <v>19</v>
      </c>
      <c r="H34" s="18">
        <v>10</v>
      </c>
      <c r="I34" s="32">
        <v>4000</v>
      </c>
      <c r="J34" s="35"/>
      <c r="K34" s="35"/>
      <c r="L34" s="35"/>
      <c r="M34" s="35"/>
      <c r="N34" s="35"/>
      <c r="O34" s="35"/>
      <c r="P34" s="35"/>
      <c r="Q34" s="12">
        <f t="shared" si="2"/>
        <v>0</v>
      </c>
      <c r="R34" s="35"/>
    </row>
    <row r="35" spans="1:18" ht="25.5">
      <c r="A35" s="24">
        <v>34</v>
      </c>
      <c r="B35" s="27">
        <v>633</v>
      </c>
      <c r="C35" s="28" t="s">
        <v>147</v>
      </c>
      <c r="D35" s="1" t="s">
        <v>113</v>
      </c>
      <c r="E35" s="1" t="s">
        <v>116</v>
      </c>
      <c r="F35" s="2" t="s">
        <v>19</v>
      </c>
      <c r="G35" s="2" t="s">
        <v>19</v>
      </c>
      <c r="H35" s="18">
        <v>10</v>
      </c>
      <c r="I35" s="32">
        <v>3650</v>
      </c>
      <c r="J35" s="35"/>
      <c r="K35" s="35"/>
      <c r="L35" s="35"/>
      <c r="M35" s="35"/>
      <c r="N35" s="35"/>
      <c r="O35" s="35"/>
      <c r="P35" s="35"/>
      <c r="Q35" s="12">
        <f t="shared" si="2"/>
        <v>0</v>
      </c>
      <c r="R35" s="35"/>
    </row>
    <row r="36" spans="1:18" ht="25.5">
      <c r="A36" s="24">
        <v>35</v>
      </c>
      <c r="B36" s="27">
        <v>633</v>
      </c>
      <c r="C36" s="28" t="s">
        <v>148</v>
      </c>
      <c r="D36" s="1" t="s">
        <v>151</v>
      </c>
      <c r="E36" s="1" t="s">
        <v>117</v>
      </c>
      <c r="F36" s="2" t="s">
        <v>19</v>
      </c>
      <c r="G36" s="2" t="s">
        <v>19</v>
      </c>
      <c r="H36" s="18">
        <v>10</v>
      </c>
      <c r="I36" s="32">
        <v>5700</v>
      </c>
      <c r="J36" s="35"/>
      <c r="K36" s="35"/>
      <c r="L36" s="35"/>
      <c r="M36" s="35"/>
      <c r="N36" s="35"/>
      <c r="O36" s="35"/>
      <c r="P36" s="35"/>
      <c r="Q36" s="12">
        <f t="shared" si="2"/>
        <v>0</v>
      </c>
      <c r="R36" s="35"/>
    </row>
    <row r="37" spans="1:18" ht="12.75">
      <c r="A37" s="24">
        <v>36</v>
      </c>
      <c r="B37" s="27">
        <v>660</v>
      </c>
      <c r="C37" s="28" t="s">
        <v>149</v>
      </c>
      <c r="D37" s="1" t="s">
        <v>111</v>
      </c>
      <c r="E37" s="1" t="s">
        <v>114</v>
      </c>
      <c r="F37" s="20" t="s">
        <v>5</v>
      </c>
      <c r="G37" s="2" t="s">
        <v>135</v>
      </c>
      <c r="H37" s="18">
        <v>20</v>
      </c>
      <c r="I37" s="32">
        <v>400</v>
      </c>
      <c r="J37" s="35"/>
      <c r="K37" s="35"/>
      <c r="L37" s="35"/>
      <c r="M37" s="35"/>
      <c r="N37" s="35"/>
      <c r="O37" s="35"/>
      <c r="P37" s="35"/>
      <c r="Q37" s="12">
        <f t="shared" si="2"/>
        <v>0</v>
      </c>
      <c r="R37" s="35"/>
    </row>
    <row r="38" spans="1:18" ht="25.5">
      <c r="A38" s="24">
        <v>37</v>
      </c>
      <c r="B38" s="27">
        <v>618</v>
      </c>
      <c r="C38" s="28" t="s">
        <v>143</v>
      </c>
      <c r="D38" s="1" t="s">
        <v>118</v>
      </c>
      <c r="E38" s="1" t="s">
        <v>119</v>
      </c>
      <c r="F38" s="2" t="s">
        <v>19</v>
      </c>
      <c r="G38" s="2" t="s">
        <v>19</v>
      </c>
      <c r="H38" s="18">
        <v>14</v>
      </c>
      <c r="I38" s="32">
        <v>800</v>
      </c>
      <c r="J38" s="35"/>
      <c r="K38" s="35"/>
      <c r="L38" s="35"/>
      <c r="M38" s="35"/>
      <c r="N38" s="35"/>
      <c r="O38" s="35"/>
      <c r="P38" s="35"/>
      <c r="Q38" s="12">
        <f t="shared" si="2"/>
        <v>0</v>
      </c>
      <c r="R38" s="35"/>
    </row>
    <row r="39" spans="1:18" ht="25.5">
      <c r="A39" s="24">
        <v>38</v>
      </c>
      <c r="B39" s="27">
        <v>618</v>
      </c>
      <c r="C39" s="28" t="s">
        <v>144</v>
      </c>
      <c r="D39" s="1" t="s">
        <v>122</v>
      </c>
      <c r="E39" s="1" t="s">
        <v>120</v>
      </c>
      <c r="F39" s="2" t="s">
        <v>19</v>
      </c>
      <c r="G39" s="2" t="s">
        <v>19</v>
      </c>
      <c r="H39" s="18">
        <v>14</v>
      </c>
      <c r="I39" s="32">
        <v>800</v>
      </c>
      <c r="J39" s="35"/>
      <c r="K39" s="35"/>
      <c r="L39" s="35"/>
      <c r="M39" s="35"/>
      <c r="N39" s="35"/>
      <c r="O39" s="35"/>
      <c r="P39" s="35"/>
      <c r="Q39" s="12">
        <f t="shared" si="2"/>
        <v>0</v>
      </c>
      <c r="R39" s="35"/>
    </row>
    <row r="40" spans="1:18" ht="25.5">
      <c r="A40" s="24">
        <v>39</v>
      </c>
      <c r="B40" s="27">
        <v>618</v>
      </c>
      <c r="C40" s="28" t="s">
        <v>145</v>
      </c>
      <c r="D40" s="1" t="s">
        <v>123</v>
      </c>
      <c r="E40" s="1" t="s">
        <v>121</v>
      </c>
      <c r="F40" s="2" t="s">
        <v>19</v>
      </c>
      <c r="G40" s="2" t="s">
        <v>19</v>
      </c>
      <c r="H40" s="18">
        <v>14</v>
      </c>
      <c r="I40" s="32">
        <v>800</v>
      </c>
      <c r="J40" s="35"/>
      <c r="K40" s="35"/>
      <c r="L40" s="35"/>
      <c r="M40" s="35"/>
      <c r="N40" s="35"/>
      <c r="O40" s="35"/>
      <c r="P40" s="35"/>
      <c r="Q40" s="12">
        <f t="shared" si="2"/>
        <v>0</v>
      </c>
      <c r="R40" s="35"/>
    </row>
    <row r="41" spans="1:18" ht="12.75">
      <c r="A41" s="24">
        <v>40</v>
      </c>
      <c r="B41" s="29">
        <v>659</v>
      </c>
      <c r="C41" s="28" t="s">
        <v>154</v>
      </c>
      <c r="D41" s="1" t="s">
        <v>125</v>
      </c>
      <c r="E41" s="1" t="s">
        <v>153</v>
      </c>
      <c r="F41" s="2" t="s">
        <v>5</v>
      </c>
      <c r="G41" s="2" t="s">
        <v>20</v>
      </c>
      <c r="H41" s="18">
        <v>10</v>
      </c>
      <c r="I41" s="32">
        <v>3000</v>
      </c>
      <c r="J41" s="35"/>
      <c r="K41" s="35"/>
      <c r="L41" s="35"/>
      <c r="M41" s="35"/>
      <c r="N41" s="35"/>
      <c r="O41" s="35"/>
      <c r="P41" s="35"/>
      <c r="Q41" s="12">
        <f t="shared" si="2"/>
        <v>0</v>
      </c>
      <c r="R41" s="35"/>
    </row>
    <row r="42" spans="1:18" ht="25.5">
      <c r="A42" s="24">
        <v>41</v>
      </c>
      <c r="B42" s="29">
        <v>530</v>
      </c>
      <c r="C42" s="28" t="s">
        <v>155</v>
      </c>
      <c r="D42" s="22" t="s">
        <v>126</v>
      </c>
      <c r="E42" s="1" t="s">
        <v>124</v>
      </c>
      <c r="F42" s="2" t="s">
        <v>5</v>
      </c>
      <c r="G42" s="2" t="s">
        <v>0</v>
      </c>
      <c r="H42" s="18">
        <v>20</v>
      </c>
      <c r="I42" s="32">
        <v>750</v>
      </c>
      <c r="J42" s="35"/>
      <c r="K42" s="35"/>
      <c r="L42" s="35"/>
      <c r="M42" s="35"/>
      <c r="N42" s="35"/>
      <c r="O42" s="35"/>
      <c r="P42" s="35"/>
      <c r="Q42" s="12">
        <f t="shared" si="2"/>
        <v>0</v>
      </c>
      <c r="R42" s="35"/>
    </row>
    <row r="43" spans="1:18" ht="25.5">
      <c r="A43" s="24">
        <v>42</v>
      </c>
      <c r="B43" s="28">
        <v>530</v>
      </c>
      <c r="C43" s="29" t="s">
        <v>156</v>
      </c>
      <c r="D43" s="22" t="s">
        <v>127</v>
      </c>
      <c r="E43" s="1" t="s">
        <v>130</v>
      </c>
      <c r="F43" s="2" t="s">
        <v>5</v>
      </c>
      <c r="G43" s="2" t="s">
        <v>5</v>
      </c>
      <c r="H43" s="18">
        <v>10</v>
      </c>
      <c r="I43" s="32">
        <v>1000</v>
      </c>
      <c r="J43" s="35"/>
      <c r="K43" s="35"/>
      <c r="L43" s="35"/>
      <c r="M43" s="35"/>
      <c r="N43" s="35"/>
      <c r="O43" s="35"/>
      <c r="P43" s="35"/>
      <c r="Q43" s="12">
        <f t="shared" si="2"/>
        <v>0</v>
      </c>
      <c r="R43" s="35"/>
    </row>
    <row r="44" spans="1:18" ht="63.75">
      <c r="A44" s="24">
        <v>43</v>
      </c>
      <c r="B44" s="28">
        <v>651</v>
      </c>
      <c r="C44" s="29" t="s">
        <v>157</v>
      </c>
      <c r="D44" s="22" t="s">
        <v>128</v>
      </c>
      <c r="E44" s="1" t="s">
        <v>131</v>
      </c>
      <c r="F44" s="2" t="s">
        <v>5</v>
      </c>
      <c r="G44" s="2" t="s">
        <v>5</v>
      </c>
      <c r="H44" s="18">
        <v>1</v>
      </c>
      <c r="I44" s="32">
        <v>4000</v>
      </c>
      <c r="J44" s="35"/>
      <c r="K44" s="35"/>
      <c r="L44" s="35"/>
      <c r="M44" s="35"/>
      <c r="N44" s="35"/>
      <c r="O44" s="35"/>
      <c r="P44" s="35"/>
      <c r="Q44" s="12">
        <f t="shared" si="2"/>
        <v>0</v>
      </c>
      <c r="R44" s="35"/>
    </row>
    <row r="45" spans="1:18" ht="69.75" customHeight="1">
      <c r="A45" s="24">
        <v>44</v>
      </c>
      <c r="B45" s="28">
        <v>651</v>
      </c>
      <c r="C45" s="29" t="s">
        <v>158</v>
      </c>
      <c r="D45" s="22" t="s">
        <v>129</v>
      </c>
      <c r="E45" s="1" t="s">
        <v>132</v>
      </c>
      <c r="F45" s="2" t="s">
        <v>5</v>
      </c>
      <c r="G45" s="2" t="s">
        <v>5</v>
      </c>
      <c r="H45" s="18">
        <v>2</v>
      </c>
      <c r="I45" s="32">
        <v>3800</v>
      </c>
      <c r="J45" s="35"/>
      <c r="K45" s="35"/>
      <c r="L45" s="35"/>
      <c r="M45" s="35"/>
      <c r="N45" s="35"/>
      <c r="O45" s="35"/>
      <c r="P45" s="35"/>
      <c r="Q45" s="12">
        <f t="shared" si="2"/>
        <v>0</v>
      </c>
      <c r="R45" s="35"/>
    </row>
    <row r="46" spans="1:18" ht="25.5">
      <c r="A46" s="24">
        <v>45</v>
      </c>
      <c r="B46" s="28">
        <v>540</v>
      </c>
      <c r="C46" s="29" t="s">
        <v>159</v>
      </c>
      <c r="D46" s="18" t="s">
        <v>133</v>
      </c>
      <c r="E46" s="1" t="s">
        <v>134</v>
      </c>
      <c r="F46" s="2" t="s">
        <v>5</v>
      </c>
      <c r="G46" s="2" t="s">
        <v>5</v>
      </c>
      <c r="H46" s="18">
        <v>5</v>
      </c>
      <c r="I46" s="32">
        <v>2650</v>
      </c>
      <c r="J46" s="35"/>
      <c r="K46" s="35"/>
      <c r="L46" s="35"/>
      <c r="M46" s="35"/>
      <c r="N46" s="35"/>
      <c r="O46" s="35"/>
      <c r="P46" s="35"/>
      <c r="Q46" s="12">
        <f aca="true" t="shared" si="3" ref="Q46:Q47">O46*P46</f>
        <v>0</v>
      </c>
      <c r="R46" s="35"/>
    </row>
    <row r="47" spans="1:18" ht="47.25" customHeight="1">
      <c r="A47" s="24">
        <v>46</v>
      </c>
      <c r="B47" s="28">
        <v>560</v>
      </c>
      <c r="C47" s="29" t="s">
        <v>162</v>
      </c>
      <c r="D47" s="18" t="s">
        <v>160</v>
      </c>
      <c r="E47" s="1" t="s">
        <v>161</v>
      </c>
      <c r="F47" s="2" t="s">
        <v>19</v>
      </c>
      <c r="G47" s="2" t="s">
        <v>19</v>
      </c>
      <c r="H47" s="18">
        <v>10</v>
      </c>
      <c r="I47" s="32">
        <v>1300</v>
      </c>
      <c r="J47" s="35"/>
      <c r="K47" s="35"/>
      <c r="L47" s="35"/>
      <c r="M47" s="35"/>
      <c r="N47" s="35"/>
      <c r="O47" s="35"/>
      <c r="P47" s="35"/>
      <c r="Q47" s="12">
        <f t="shared" si="3"/>
        <v>0</v>
      </c>
      <c r="R47" s="35"/>
    </row>
    <row r="48" ht="12.75">
      <c r="I48" s="14">
        <f>SUM(I2:I47)</f>
        <v>82500</v>
      </c>
    </row>
    <row r="50" spans="2:11" ht="39.75" customHeight="1">
      <c r="B50" s="33" t="s">
        <v>167</v>
      </c>
      <c r="C50" s="33"/>
      <c r="D50" s="33"/>
      <c r="E50" s="33"/>
      <c r="F50" s="33"/>
      <c r="G50" s="33"/>
      <c r="H50" s="33"/>
      <c r="I50" s="33"/>
      <c r="J50" s="25"/>
      <c r="K50" s="25"/>
    </row>
    <row r="51" spans="2:11" ht="38.25" customHeight="1">
      <c r="B51" s="33" t="s">
        <v>165</v>
      </c>
      <c r="C51" s="33"/>
      <c r="D51" s="33"/>
      <c r="E51" s="33"/>
      <c r="F51" s="33"/>
      <c r="G51" s="33"/>
      <c r="H51" s="33"/>
      <c r="I51" s="33"/>
      <c r="J51" s="26"/>
      <c r="K51" s="26"/>
    </row>
  </sheetData>
  <sheetProtection algorithmName="SHA-512" hashValue="d1AaqNlvMee9UmhHUUEW1au4oZhi2WaVOJL9meb6XVuRr1NUWvHrEGXZNNgvEsRUkQ7vuMy1VA4R0EWW116KzQ==" saltValue="9oh4+MIo9zxqmVz+mvr1sQ==" spinCount="100000" sheet="1" objects="1" scenarios="1" selectLockedCells="1"/>
  <mergeCells count="2">
    <mergeCell ref="B51:I51"/>
    <mergeCell ref="B50:I50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 topLeftCell="A1">
      <selection activeCell="B2" sqref="B2"/>
    </sheetView>
  </sheetViews>
  <sheetFormatPr defaultColWidth="9.140625" defaultRowHeight="12.75"/>
  <cols>
    <col min="1" max="1" width="25.421875" style="9" customWidth="1"/>
    <col min="2" max="2" width="39.140625" style="9" bestFit="1" customWidth="1"/>
    <col min="3" max="3" width="29.28125" style="9" customWidth="1"/>
  </cols>
  <sheetData>
    <row r="1" spans="1:2" ht="15.75">
      <c r="A1" s="34" t="s">
        <v>30</v>
      </c>
      <c r="B1" s="34"/>
    </row>
    <row r="2" spans="1:2" ht="12.75">
      <c r="A2" s="10" t="s">
        <v>31</v>
      </c>
      <c r="B2" s="10" t="s">
        <v>32</v>
      </c>
    </row>
  </sheetData>
  <sheetProtection algorithmName="SHA-512" hashValue="1J7By7w3itHnhQ5mPtz5MT5J/n8SxkP7F2MiO4X6XsFCIvYZ8spAeB4LJWO1tfpkpy5AJ/MOookaQ2v0dYw4Nw==" saltValue="Lh/wxpaXZzqb10niKta7Pg==" spinCount="100000" sheet="1" objects="1" scenarios="1"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Voracova</dc:creator>
  <cp:keywords/>
  <dc:description/>
  <cp:lastModifiedBy>Stehlikova</cp:lastModifiedBy>
  <dcterms:created xsi:type="dcterms:W3CDTF">2017-10-24T08:33:17Z</dcterms:created>
  <dcterms:modified xsi:type="dcterms:W3CDTF">2018-12-10T09:21:18Z</dcterms:modified>
  <cp:category/>
  <cp:version/>
  <cp:contentType/>
  <cp:contentStatus/>
</cp:coreProperties>
</file>