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defaultThemeVersion="124226"/>
  <mc:AlternateContent xmlns:mc="http://schemas.openxmlformats.org/markup-compatibility/2006">
    <mc:Choice Requires="x15">
      <x15ac:absPath xmlns:x15ac="http://schemas.microsoft.com/office/spreadsheetml/2010/11/ac" url="D:\Users\18774\MUNI\Rekonstrukce Joštova 13 - Dokumenty\Prime_dodavky\AVT\ZD\"/>
    </mc:Choice>
  </mc:AlternateContent>
  <xr:revisionPtr revIDLastSave="17" documentId="8_{1859AE2A-C972-4014-946D-978B92A0F259}" xr6:coauthVersionLast="43" xr6:coauthVersionMax="43" xr10:uidLastSave="{C4A1ECBC-0544-40E8-9153-925DA84CC0A8}"/>
  <bookViews>
    <workbookView xWindow="-120" yWindow="-120" windowWidth="29040" windowHeight="18240" tabRatio="902" xr2:uid="{00000000-000D-0000-FFFF-FFFF00000000}"/>
  </bookViews>
  <sheets>
    <sheet name="SOUHRN" sheetId="47" r:id="rId1"/>
  </sheets>
  <definedNames>
    <definedName name="_FilterDatabase" localSheetId="0" hidden="1">SOUHRN!$A$9:$H$81</definedName>
    <definedName name="aa" localSheetId="0">SOUHRN!$A$1:$G$84</definedName>
    <definedName name="h" localSheetId="0">SOUHRN!$A$1:$G$83</definedName>
    <definedName name="Print_Area" localSheetId="0">SOUHRN!$A$1:$G$83</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7" i="47" l="1"/>
  <c r="F26" i="47"/>
  <c r="F48" i="47"/>
  <c r="F42" i="47"/>
  <c r="F72" i="47"/>
  <c r="F40" i="47"/>
  <c r="F34" i="47"/>
  <c r="F71" i="47"/>
  <c r="F67" i="47"/>
  <c r="F64" i="47"/>
  <c r="F19" i="47"/>
  <c r="F20" i="47"/>
  <c r="F61" i="47"/>
  <c r="F35" i="47"/>
  <c r="F46" i="47"/>
  <c r="F39" i="47"/>
  <c r="F57" i="47"/>
  <c r="F37" i="47"/>
  <c r="F68" i="47"/>
  <c r="F12" i="47"/>
  <c r="F43" i="47"/>
  <c r="F28" i="47"/>
  <c r="F29" i="47"/>
  <c r="F50" i="47"/>
  <c r="F41" i="47"/>
  <c r="F53" i="47"/>
  <c r="F24" i="47"/>
  <c r="F17" i="47"/>
  <c r="F15" i="47"/>
  <c r="F22" i="47"/>
  <c r="F23" i="47"/>
  <c r="F54" i="47"/>
  <c r="F52" i="47"/>
  <c r="F51" i="47"/>
  <c r="F49" i="47"/>
  <c r="F45" i="47"/>
  <c r="F30" i="47"/>
  <c r="F16" i="47"/>
  <c r="F21" i="47"/>
  <c r="F63" i="47"/>
  <c r="F58" i="47"/>
  <c r="F59" i="47"/>
  <c r="F56" i="47"/>
  <c r="F55" i="47"/>
  <c r="F44" i="47"/>
  <c r="F13" i="47"/>
  <c r="F11" i="47"/>
  <c r="F60" i="47"/>
  <c r="F18" i="47"/>
  <c r="F65" i="47"/>
  <c r="F66" i="47"/>
  <c r="F70" i="47"/>
  <c r="F33" i="47"/>
  <c r="F31" i="47"/>
  <c r="F62" i="47"/>
  <c r="F32" i="47"/>
  <c r="F25" i="47"/>
  <c r="F38" i="47"/>
  <c r="F36" i="47"/>
  <c r="F69" i="47"/>
  <c r="F47" i="47"/>
  <c r="F14" i="47"/>
  <c r="F10" i="47"/>
  <c r="F83" i="47" l="1"/>
</calcChain>
</file>

<file path=xl/sharedStrings.xml><?xml version="1.0" encoding="utf-8"?>
<sst xmlns="http://schemas.openxmlformats.org/spreadsheetml/2006/main" count="297" uniqueCount="227">
  <si>
    <t>Název stavby:</t>
  </si>
  <si>
    <t>MU - REKONSTRUKCE OBJEKTU FF, JOŠTOVA</t>
  </si>
  <si>
    <t>Název objektu:</t>
  </si>
  <si>
    <t>Joštova 13</t>
  </si>
  <si>
    <t>Název dokumentu:</t>
  </si>
  <si>
    <t>Výkaz výměr</t>
  </si>
  <si>
    <t>Název dílu:</t>
  </si>
  <si>
    <t>Audiovizuální a prezentační technika</t>
  </si>
  <si>
    <t>Zkratka dílu:</t>
  </si>
  <si>
    <t>AVT</t>
  </si>
  <si>
    <t>ID</t>
  </si>
  <si>
    <t>Název položky</t>
  </si>
  <si>
    <t xml:space="preserve">Počet měrných jednotek </t>
  </si>
  <si>
    <t>Měrná jednotka</t>
  </si>
  <si>
    <t>Jednotková cena [Kč]</t>
  </si>
  <si>
    <t>Celková cena [Kč]</t>
  </si>
  <si>
    <t>Technický popis zařízení</t>
  </si>
  <si>
    <t>Výrobce a typové označení</t>
  </si>
  <si>
    <t>JA22</t>
  </si>
  <si>
    <t>Interaktivní tabule vč. ozvučení</t>
  </si>
  <si>
    <t>ks</t>
  </si>
  <si>
    <t>Interaktivní tabule/panel s minimálními parametry: zabudované reproduktory, úhlopříčka min. 213 cm (84''), rozlišení 4K. 2x konektor HDMI, 1x DisplayPort, 1x VGA, 4x USB Type-B, 3x USB Type-A, 2x 3,5mm jack, Toslink digital audio a RJ45. Integrované reprosoustavy.
Ovládání dotykem prstu nebo popisovače (nezávislé na dodávaných popisovačích, automatická detekce barvy). Rozpoznání 16 současných dotyků. Dvojice pohybových čidel (detekce přítomnost osob v místnosti a automatická aktivace displeje).
Modul pro práci bez počítače, konektivita 1x HDMI, 2x USB typ A, USB typ B, LAN, Wifi, Bluetooth. Vč. SW vybavení pro autorské nástroje učitele, celé prostředí v českém jazyce.</t>
  </si>
  <si>
    <t>JA23</t>
  </si>
  <si>
    <t>Projekční plocha pro ultrashort projektor</t>
  </si>
  <si>
    <t>Matná projekční plocha na neviditelném rámu, šířka 2,2m, poměr stran 16:10</t>
  </si>
  <si>
    <t>JA24</t>
  </si>
  <si>
    <t>Interaktivní LCD panel se zabudovaným PC</t>
  </si>
  <si>
    <t xml:space="preserve">Interaktivní LCD panel pro výuku a výstavní účely s minimálními parametry: provoz 24/7, jas 700 cd/m², kontrast 1000:1, úhlopříčka 55'', rozlišení FullHD. Konektivita: 2x HDMI, DisplayPort, VGA, USB, RJ45. 
Detekce 10 dotyků (pero/prst), rozl. 8 bitů, odezva max. 8 ms, protokol USB-HID. OPS slot.
PC s min. parametry: CPU x86, 4 jádra (2,8 GHz), SSD HDD, RAM 4GB, integrovaná grafická karta, konektivita USB, DisplayPort výstup, 1gb LAN, audio. OS: MS Windows Embedded.
</t>
  </si>
  <si>
    <t>JA25</t>
  </si>
  <si>
    <t>Keramická tabule, šířka 1,2 m, vč. sjednoceného rámu 
s plátnem</t>
  </si>
  <si>
    <t xml:space="preserve">Magnetická bílá keramická tabule pro popis fixem. Tloušťka tabulové desky min. 22 mm. Sendvičová konstrukce pro vyloučení deformace tabulové desky. Dvouvrstvý keramický povrch vysoce odolný proti mechanickému poškození, vypalovaný při teplotě min. 800 °C. Tabulová deska a její povrch neobsahují těkavé organické sloučeniny. Záruka na povrch tabule min. 25 let., rozměr 150x120cm, montovaná na stěnu, černý hliníkový rám shodný s designem rámu plátna.
</t>
  </si>
  <si>
    <t>JA26</t>
  </si>
  <si>
    <t>Nástěnná keramická tabule, šířka 2,2 m</t>
  </si>
  <si>
    <t xml:space="preserve">Keramická tabule pro popis fixem, bílá, magnetická, s odkládací lištou. 
Tloušťka desky min. 22 mm, sendvičová konstrukce. Dvouvrstvý keramický povrch vysoce odolný proti mechanickému poškození, vypalovaný při teplotě min. 800 °C. Tabulová deska a její povrch neobsahují těkavé organické sloučeniny. Rám tabule z eloxovaného hliníku, šedé plastové rohy. Záruka na povrch tabule min. 25 let. Rozměry min. 220 x 120 cm, montáž na stěnu.
</t>
  </si>
  <si>
    <t>JA27</t>
  </si>
  <si>
    <t>Projekční pláno 5 x 3 m</t>
  </si>
  <si>
    <t>kpl</t>
  </si>
  <si>
    <t xml:space="preserve">Motorové promítací plátno o rozměrech 5 x 3 m, vč. konzole na stěnu. Automatické koncové spínače. Barva matná bílá.
</t>
  </si>
  <si>
    <t>JA28</t>
  </si>
  <si>
    <t>Projekční plátno 4,5 m</t>
  </si>
  <si>
    <t xml:space="preserve">Matná bílá projekční plocha, šířka plátna 4,5 m, montáž na vynášecí konzoli 15cm od stěny, včetně montážní konzole.
</t>
  </si>
  <si>
    <t>JA29</t>
  </si>
  <si>
    <t>Keramická tabule mobilní</t>
  </si>
  <si>
    <t xml:space="preserve">Magnetická bílá keramická tabule pro popis fixem. Tloušťka tabulové desky min. 22 mm. Sendvičová konstrukce pro vyloučení deformace tabulové desky. Dvouvrstvý keramický povrch vysoce odolný proti mechanickému poškození, vypalovaný při teplotě min. 800 °C. Tabulová deska a její povrch neobsahují těkavé organické sloučeniny. Záruka na povrch tabule min. 25 let. Kovový stabilní stojan s kolečky a brzdami, velikost plochy min. 180x120cm.
</t>
  </si>
  <si>
    <t>JB1</t>
  </si>
  <si>
    <t>Projektor s velmi krátkou projekční vzdáleností</t>
  </si>
  <si>
    <t xml:space="preserve">Projektor s laserovým zdrojem, minimální parametry: výkon 4000 lumenů, rozlišení HD (1920x1080), projekční poměr 0,27-0,37:1. Limit max. šířky obrazu alespoň 2 m. Vstupy HDMI, HDBaseT (alt. převodník), VGA, řízení RS-232, LAN, provozní hlučnost projektoru max. 39 dB. Životnost světelného zdroje 20 000 hodin. Interaktivita s pomocí pera a dotyku. Bílé provedení.
</t>
  </si>
  <si>
    <t>JB15</t>
  </si>
  <si>
    <t>Monitor pro informační systém - vstup do atria</t>
  </si>
  <si>
    <t xml:space="preserve">Plochý displej o úhlopříčce 37 až 40", provoz 24/7, rozlišení fullHD, použití ve veřejných prostorech, zabudované reproduktory. Slot pro zásuvné moduly včetně PC (přehrávání multimediálního obsahu). Pozorovací úhel min. 178° vertikálně i horizontálně, obrazové vstupy digitální i analogové. Nastavení časů zapínání/vypínání, zabezpečení proti krádeži. Jas min. 500 cd/m² , kontrastní poměr min. 4000:1. Podpora On-Chip řešení distribuce obsahu na bázi čipových sad SSSP 2.0 nebo vyšší kompatibilní se stávajícím dříve instalovaným systémem Hugport, včetně nové licence pro tento systém.
</t>
  </si>
  <si>
    <t>JB16</t>
  </si>
  <si>
    <t>Monitor pro informační systém</t>
  </si>
  <si>
    <t xml:space="preserve">Plochý displej o min úhlopříčce 55", rozlišení fullHD, použití ve veřejných prostorech, zabudované reproduktory. Slot pro zásuvné moduly včetně PC (přehrávání multimediálního obsahu). Pozorovací úhel min. 178° vertikálně i horizontálně, obrazové vstupy digitální i analogové. Nastavení časů zapínání/vypínání, zabezpečení proti krádeži. Jas min. 300 cd/m² , kontrastní poměr min. 4000:1. Podpora On-Chip řešení distribuce obsahu na bázi čipových sad SSSP 2.0 nebo vyšší, případně Tizen 2.4 nebo vyšší kompatibilní se stávajícím dříve instalovaným systémem Hugport, včetně nové licence pro tento systém.
</t>
  </si>
  <si>
    <t>JB2</t>
  </si>
  <si>
    <t>Projektor pro větší posluchárny s laser. zdrojem, vč. objektivu pro krátkou proj. vzd.</t>
  </si>
  <si>
    <t xml:space="preserve">Instalační LCD projektor s krátkou projekční vzdáleností a laserovým zdrojem světla. Minimální parametry: 8000 ANSI Lumen, kontrast  2500000:1, rozlišení 1920 x 1200 (16:10), životnost lampy min. 20000 h. H/V posun objektivu, obrazové vstupy digitální i analog., řízení RS232, LAN, provozní hlučnost projektoru max. 40 dB. Objektiv (vyměnitelný): zoom 1.4, throw ratio 0,79-1,11 : 1. Bílé provedení.
</t>
  </si>
  <si>
    <t>JB22</t>
  </si>
  <si>
    <t>Objektiv pro projektor atria</t>
  </si>
  <si>
    <t xml:space="preserve">Objektiv kompatibilní s projektorem, throw ratio 2,2 +/- 10%.
</t>
  </si>
  <si>
    <t>JB3</t>
  </si>
  <si>
    <t>Projektor pro atrium</t>
  </si>
  <si>
    <t xml:space="preserve">Projektor s laserovým zdrojem, technologie čipu 3x LCD nebo 3x DPL, minimální parametry: výkon min. 14000 lumenů, rozlišení min WUXGA (1920x1200), V posun objektivu +/- 0,5, obrazové vstupy HDMI, HDBaseT, VGA; řízení RS232, LAN, provozní hlučnost projektoru max. 41 dB. Životnost světelného zdroje 20 000 hodin. Bílé provedení.
</t>
  </si>
  <si>
    <t>JC1</t>
  </si>
  <si>
    <t>AV maticový přepínač s řídícím systémem</t>
  </si>
  <si>
    <t xml:space="preserve">AV centrála - minimální konfigurace: 10 vstupů (4x TP, 6x HDMI), 8 výstupů (4x HDMI, 4x TP), integrovaný audioprocesor (4x mic/line vstup - 48V fantom napájení, 6x stereo line vstup, 4x stereo line výstup, expanzní sběrnice), integrovaný řídící procesor (3x RS232 port, 4x relé, 3x LAN port, 4x GPIO, 2x IR serial, expanzní sběrnice), možnost komunikace s mobilními zařízeními pro případné podružné ovládání
</t>
  </si>
  <si>
    <t>JC15</t>
  </si>
  <si>
    <t>Prezentační AV přepínač digitální</t>
  </si>
  <si>
    <t xml:space="preserve">Prezentační přepínač/switcher s minimální konektivitou: Vstupy: 1x DisplayPort, 5xHDMI, 2x stereo audio (sym.), 2x mikrofonní (48V fantomové napájení). Výstupy: HDMI loop, HDMI out, HDBaseT, 2x stereo audio (sym.). Řízení: LAN, RS-232. Montáž do racku. 
</t>
  </si>
  <si>
    <t>JC16</t>
  </si>
  <si>
    <t>VGA adapter</t>
  </si>
  <si>
    <t>Aktivní adapter pro konverzi VGA signálu + stereo- audio signálu na HDMI, kompaktní provedení pro umístění do přípojného místa.</t>
  </si>
  <si>
    <t>JC17</t>
  </si>
  <si>
    <t>USB-C adapter</t>
  </si>
  <si>
    <t>Aktivní adapter s napájením pro konverzi signálu USB-C na HDMI, kompaktní provedení pro umístění do přípojného místa.</t>
  </si>
  <si>
    <t>JC18</t>
  </si>
  <si>
    <t>TP převodník do pultu</t>
  </si>
  <si>
    <t>TP převodník s konektivitou VGA + audio a HDMI. Pro vzdálenosti min 50 m, rozlišení až 2K, automatické přepínání vstupů. Řízení RS‑232, průchozí pro EDID a HDCP.</t>
  </si>
  <si>
    <t>JC7</t>
  </si>
  <si>
    <t>Vysílač TP signálu</t>
  </si>
  <si>
    <t xml:space="preserve">HDMI TP vysílač, vstup HDMI a RS-232, rozlišení alespoň do 4K, podpora protokolů EDID, HDCP, CEC
</t>
  </si>
  <si>
    <t>JC9</t>
  </si>
  <si>
    <t xml:space="preserve">Přijímač TP signálu </t>
  </si>
  <si>
    <t xml:space="preserve">HDMI TP přijímač, výstup HDMI a audio, rozlišení alespoň do 4K, podpora protokolů EDID, HDCP, CEC
</t>
  </si>
  <si>
    <t>JD12</t>
  </si>
  <si>
    <t>Dálkové/LAN řízení distribuce napájení racků</t>
  </si>
  <si>
    <t xml:space="preserve">Minimálně čtyřportový spínač 230V řízený po LAN, detekce proudového zatížení, postupné spínání a možnost seskupování výstupů. Včetně instalace a nastavení podle instrukcí uživatele.
</t>
  </si>
  <si>
    <t>JD2</t>
  </si>
  <si>
    <t>Řídící systém / tlačítkový ovládací panel</t>
  </si>
  <si>
    <t xml:space="preserve">Řídící systém s ovládacím panelem. Rozhraní pro komunikaci s AV technikou. Min. konfigurace: 2x RS232, IR/Serial, digitální I/O, 2x relé, Ethernet (PoE), integrovaný WebServer. Min. 10 tlačítek + regulátor hlasitosti. Barva bílá. Včetně programování řídícího systému pro ovládání AV techniky a osvětlení+žaluzií.
</t>
  </si>
  <si>
    <t>JD25</t>
  </si>
  <si>
    <t>Sada pro komunikaci s řízením osvětlení a žaluzií</t>
  </si>
  <si>
    <t xml:space="preserve">Převodník RS232 na RS 485 + min. 4x relé 10A,230V, do rozvaděče, včetně příslušného programování ŘS.
</t>
  </si>
  <si>
    <t>JD5</t>
  </si>
  <si>
    <t>Bezdrátový dotykový ovládací panel k řídicímu systému</t>
  </si>
  <si>
    <t>Osobní tablet, úhlopříčka nejméně 9", kapacitní dotyková plocha, komunikace přes WiFi, dokovací jednotka pro nabíjení v racku, systémová nabíječka. WiFi přístupový bod pro přenos dat k bezdrátovému panelu jako součást systému.</t>
  </si>
  <si>
    <t>JE2</t>
  </si>
  <si>
    <t>Blu-ray přehrávač</t>
  </si>
  <si>
    <t xml:space="preserve">Univerzální Blu-ray přehrávač, minimální parametry: symetrický stereo výstup, 2x HDMI výstup,  RS-232, LAN, USB.
</t>
  </si>
  <si>
    <t>JE4</t>
  </si>
  <si>
    <t>Streamingová jednotka pro e-learning</t>
  </si>
  <si>
    <t xml:space="preserve">Procesor pro současné streamování dvojice AV signálů s min. full HD rozlišením. Simultánní záznam a streaming. Vstupy pro ovládání LAN a řízení. Výstup musí být kompatibilní s informačním systémem instalovaným po budově. 
</t>
  </si>
  <si>
    <t>JE6</t>
  </si>
  <si>
    <t>Kamera PTZ</t>
  </si>
  <si>
    <t xml:space="preserve">PTZ kamera, min. rozlišení fullHD, optický zoom min. 10x, dig. video výstup HDMI, IP.
Včetně řídícího software pro ovládání kamer. 
</t>
  </si>
  <si>
    <t>JE7</t>
  </si>
  <si>
    <t>Jednotka pro bezdrátovou prezentaci</t>
  </si>
  <si>
    <t>Multiplatformní brána pro drátovou a bezdrátovou prezentaci a přepínání až čtyř uživatelů. HDMI vstup, 4K HDMI výstup, USB (přehrávač multimédií vč. dokumentů MS Office). Možnost napájení PoE+. Podporované formáty  MP4, MPG, MPEG, AVI, MOV, MKV, AAC, JPG, BMP, PNG. Podpora Windows, OS X, Android a iOS.</t>
  </si>
  <si>
    <t>JF1</t>
  </si>
  <si>
    <t xml:space="preserve">Konferenční bezdrátová mikrofonní sada </t>
  </si>
  <si>
    <t xml:space="preserve">4x digitální ruční sada bezdrátového mikrofonního vysílače s přijímačem a rack. držákem každá s akumulátorovým Li-Ion blokem, min. kapacita  2000 mAh.
2x samostatný beltpack vysílač s klopovým mikrofonem. 
4x nabíječka pro mikrofonní sady, pro nabíjení dvojice mikrofonních vysílačů  bez nutnosti vyndání akumulátorových bloků, nabíjecí proud min. 2 x 1000 mA.
4x stolní stojánek pro ruční bezdrátové mikrofony.
1x přenosný box pro konf. sadu.
</t>
  </si>
  <si>
    <t>JF10</t>
  </si>
  <si>
    <t>Akumulátorový blok pro ruční vysílač</t>
  </si>
  <si>
    <t xml:space="preserve">Akumulátorový Li-Ion blok přenosných vysílačů bezdrátových mikrofonů určený pro ruční vysílače, min. kapacita  2000 mAh.
</t>
  </si>
  <si>
    <t>JF11</t>
  </si>
  <si>
    <t>Audio převodník pro konferenční sadu</t>
  </si>
  <si>
    <t xml:space="preserve">Čtyřvstupový audio převodník na protokol DANTE. THD+N &lt;0,01%, odstup S/N &gt;100 dB, fantomové napájení.
</t>
  </si>
  <si>
    <t>JF12</t>
  </si>
  <si>
    <t>Anténní splitter</t>
  </si>
  <si>
    <t xml:space="preserve">Aktivní anténní rozbočovač pro distribuci diverzitního VF signálu ve vícekanálových systémech mikroportů.
</t>
  </si>
  <si>
    <t>JF13</t>
  </si>
  <si>
    <t>Reprosoustavy efektové</t>
  </si>
  <si>
    <r>
      <t>Reproduktorové soustavy s vyzařovacím úhlem 160° x 150° (horiz. x vert.). Char. citlivost min. 88 dB, Max. SPL 108 dB/1m. Konfigurace 5" lf + 2x vf, kmitočtový rozsah 50 Hz - 20 kHz (-10dB). Včetně nástěnných úchy</t>
    </r>
    <r>
      <rPr>
        <sz val="9"/>
        <rFont val="Tahoma"/>
        <family val="2"/>
        <charset val="238"/>
      </rPr>
      <t xml:space="preserve">tů, barva bílá.
</t>
    </r>
  </si>
  <si>
    <t>JF14</t>
  </si>
  <si>
    <t>Reprosoustavy pasivní</t>
  </si>
  <si>
    <t xml:space="preserve">Pasivní reprosoustava dvoupásmová s minimálními parametry, 5''+,75'', příkon min. 100 W,max. SPL min. 110 dB/1m, včetně nástěnných úchytů. Kmit. rozsah 60 Hz - 20 kHz (-10 dB). Provedení v bílé barvě.
</t>
  </si>
  <si>
    <t>JF15</t>
  </si>
  <si>
    <t>Reprosoustavy sloupové pasivní s nízkofrekvenčním modulem</t>
  </si>
  <si>
    <t xml:space="preserve">Sloupová modulární reprosoustava (širokopásmová a nízkofrekvenční sekce), minimální konfigurace: 16×1", 8×5'', přepínání vert. směrových charakteristik (25°/45°). SPL nejméně 120 dB/1m, char. citl. min. 95 dB/W/1m, frekvenční rozsah min. 45 Hz – 20 kHz (-10dB), včetně nástěnných úchytů. Barva bílá.
</t>
  </si>
  <si>
    <t>JF16</t>
  </si>
  <si>
    <t>Systém anténní distribuce pro bezdrátové mikrofony a konferenční sadu</t>
  </si>
  <si>
    <t xml:space="preserve">Širokopásmová směrová anténa, pásmo UHF, kompatibilní s anténní distribucí mikrofonů.
</t>
  </si>
  <si>
    <t>JF2</t>
  </si>
  <si>
    <t>Mikrofon pro záznam</t>
  </si>
  <si>
    <t xml:space="preserve">Kondenzátorový mikrofon pro zavěšení na strop, superkardioidní charakteristika, fantomové napájení, systém pro zavěšení do stropu s navíjecím tenkým přívodem. Frekvenční rozsah min. 50Hz až 20kHz, SPL nejméně 130 dB. 
</t>
  </si>
  <si>
    <t>JF21</t>
  </si>
  <si>
    <t>Výkonový zesilovač 50W</t>
  </si>
  <si>
    <t xml:space="preserve">Dvoukanálový zesilovač, výška 1U - poloviční šířka, výkon nejméně 2x50@8ohm, provedení bez ventilátoru.
</t>
  </si>
  <si>
    <t>JF22</t>
  </si>
  <si>
    <t>Výkonový zesilovač 200W</t>
  </si>
  <si>
    <t xml:space="preserve">Dvoukanálový zesilovač 2x 200W (8 ohm), třída D - pasivní chlazení (bez ventilátoru).
</t>
  </si>
  <si>
    <t>JF23</t>
  </si>
  <si>
    <t>Výkonový zesilovač osmi kanálový</t>
  </si>
  <si>
    <t xml:space="preserve">Výkonový zesilovač 8x 250 W, protokol DANTE. Odstup S/N ≥ 100dB, THD+N ≤ 0,2%, přeslechy ≤ 60 dB.
</t>
  </si>
  <si>
    <t>JF24</t>
  </si>
  <si>
    <t>Zesilovač pro indukční smyčku</t>
  </si>
  <si>
    <t xml:space="preserve">Zesilovač pro indukční smyčku (dle IEC 60849), bezdrátový přenos audio signálu pro nedoslýchavé, 2x audio vstupy  line/mic, výstupní výkon pro pokrytí až 200 m2, proudově řízená smyčka.
</t>
  </si>
  <si>
    <t>JF25</t>
  </si>
  <si>
    <t>DSP audioprocesor pro učebny</t>
  </si>
  <si>
    <t xml:space="preserve">Audio procesor (nízkolatentní DSP) s min. šesti vstupy a čtyřmi výstupy, DSP 32/64-bit, vzorkování 24-bit/48 kHz, funkce ekvalizace, limitace zpoždění a potlačovač zpětné vazby.
</t>
  </si>
  <si>
    <t>JF26</t>
  </si>
  <si>
    <t>DSP audioprocesor pro atrium</t>
  </si>
  <si>
    <t xml:space="preserve">Audio procesor (nízkolatentní DSP) s min. dvanácti vstupy a osmi výstupy, DSP 32/64-bit, vzorkování 24-bit/48 kHz, funkce ekvalizace, limitace zpoždění a potlačovač zpětné vazby. Protokol DANTE.
</t>
  </si>
  <si>
    <t>JF3</t>
  </si>
  <si>
    <t>Sada ručního bezdrátového mikrofonu</t>
  </si>
  <si>
    <t xml:space="preserve">Digitální ruční sada bezdrátového mikrofonního vysílače s přijímačem a rack. držákem. Min. parametry: citlivost 1,6 mV/Pa, doba provozu na baterie až 15 h, dyn. rozsah &gt;120 dB(A), THD &lt;  0,1% (1 kHz), modulace GFSK se zpětným kanálem, výstupní konektory XLR / 2 x RCA.
</t>
  </si>
  <si>
    <t>JF4</t>
  </si>
  <si>
    <t>Sada klopového bezdrátového mikrofonu</t>
  </si>
  <si>
    <t xml:space="preserve">Digitální mikroportová sada bezdrátového mikrofonního vysílače s přijímačem, klopový  bezdrátový mikrofon  (všesměrový) s kapesním vysílačem. 
Citlivost min. 5 mV/Pa, dynamický rozsah  &gt;120 dB(A), harmonické zkreslení (THD):  &lt; 0,1% (1 kHz). Modulace:  GFSK se zpětným kanálem. Provozní doba alespoň 15 hodin, dobíjení přes USB rozhraní nebo v originálním nabíječi. 19" rack montáž.
</t>
  </si>
  <si>
    <t>JF5</t>
  </si>
  <si>
    <t>Samostatný náhlavní mikrofon k sadě s klopovým mikrofonem</t>
  </si>
  <si>
    <t xml:space="preserve">Náhlavní sada s kondenzátorovou všesměrovou mikrofonní hlavou, 
citlivost: &gt; 5 mV/Pa, úroveň šumu &lt; 27 dB(A). Maximální hmotnost 7 g. Doplňková položka k předešlé sadě (aby měl přednášející možnost volby), nutná kompatibilita.
</t>
  </si>
  <si>
    <t>JF6</t>
  </si>
  <si>
    <t>Stolní mikrofon na husím krku, vč. uchycení do stolu</t>
  </si>
  <si>
    <t xml:space="preserve">Kardioidní kondenzátorový mikrofon na husím krku (délka 40 cm). 
Citlivost min. 15 mV/Pa, max. SPL alespoň 130 dB SPL, SNR &gt; 37 dB.
Zakončení XLR, barva  černá. Vč. odpruženého držáku (průchodky) k zabudování do desky stolu.
</t>
  </si>
  <si>
    <t>JF8</t>
  </si>
  <si>
    <t>Nabíječka akumulátorových bloků</t>
  </si>
  <si>
    <t xml:space="preserve">Nabíječka pro mikrofonní sady, pro nabíjení dvojice mikrofonních vysílačů  (pro vysílače klopového/náhlavního a ručního mikrofonu zároveň) bez nutnosti vyndání akumulátorových bloků, nabíjecí proud min. 2 x 1000 mA.
</t>
  </si>
  <si>
    <t>JF9</t>
  </si>
  <si>
    <t>Akumulátorový blok pro beltpack</t>
  </si>
  <si>
    <t xml:space="preserve">Akumulátorový Li-Ion blok přenosných vysílačů bezdrátových mikrofonů určený pro beltpack, min. kapacita  2000 mAh.
</t>
  </si>
  <si>
    <t>JH1</t>
  </si>
  <si>
    <t>Držák projektoru</t>
  </si>
  <si>
    <t xml:space="preserve">Kompatibilní s typem projektoru.
</t>
  </si>
  <si>
    <t>JH10</t>
  </si>
  <si>
    <t>AV rack</t>
  </si>
  <si>
    <t xml:space="preserve">Rack pro instalaci AV techniky, 600X800, výška 24U. 12RU. Min. výbava: potřebné rozvody elektro, zařízení pro omezení přístupu k ovládacím prvkům - uzamykatelná průhledná dvířka překrývající čelní panel vybraných AV komponent (min. 4RU), aktivní chlazení.
Vázání kabeláže v racích a katedrách bude provedeno tak, aby jednotlivé kabely nebránily proudění vzduchu. Budou přehledně uspořádány a odpovídajícím způsobem svázány. Svazky pak budou připevněny k úchytům ve skříni, které jsou k tomu určeny.
Vodiče delší než 30 cm budou na svých koncích označeny pouze těmito způsoby: bužírkou s potiskem termotransferovou technologií, pouzdrem s potiskem termotransferovou technologií, návlečkami, nebo štítky, které jsou k tomu určené (nylonové nebo flexibilní), a to způsobem do praporku nebo omotáním.
</t>
  </si>
  <si>
    <t>JH11</t>
  </si>
  <si>
    <t>AV rack katedra</t>
  </si>
  <si>
    <t xml:space="preserve">Rack pro instalaci AV techniky do katedry, výška 12RU, bez bočnic.
Min. výbava: potřebné rozvody elektro (na zadních lištách), zařízení pro omezení přístupu k ovládacím prvkům - uzamykatelná průhledná dvířka překrývající čelní panel vybraných AV komponent (min. 4RU), vertikální aktivní chlazení navazující na ventilační otvory v katedrách, hlučnost do 30 dB, MTFB  min. 75 000 hodin.
Vázání kabeláže v racích a katedrách bude provedeno tak, aby jednotlivé kabely nebránily proudění vzduchu. Budou přehledně uspořádány a odpovídajícím způsobem svázány. Svazky pak budou připevněny k úchytům ve skříni, které jsou k tomu určeny.
Vodiče delší než 30 cm budou na svých koncích označeny pouze těmito způsoby: bužírkou s potiskem termotransferovou technologií, pouzdrem s potiskem termotransferovou technologií, návlečkami, nebo štítky, které jsou k tomu určené (nylonové nebo flexibilní), a to způsobem do praporku nebo omotáním. Svazování kabeláže do svazků v katedrách bude provedeno jen pomocí pásků se suchými zipy.
</t>
  </si>
  <si>
    <t>JH18</t>
  </si>
  <si>
    <t>Panel / PM do racku, vč. konektorů a výbavy</t>
  </si>
  <si>
    <t xml:space="preserve">1U panel s osazením HDMI OUT, 2x XLR OUT, XLR IN, vč. symetrizačního linkového transformátoru pro připojení PC.
</t>
  </si>
  <si>
    <t>JH3</t>
  </si>
  <si>
    <t>Konzole pro monitor s náklonem</t>
  </si>
  <si>
    <t xml:space="preserve">Nástěnný držák pro displeje s úhlopříčkou 55", materiál kov, barva černá. Náklon min. 15° od stěny.
</t>
  </si>
  <si>
    <t>JH31</t>
  </si>
  <si>
    <t>Sada kabeláže</t>
  </si>
  <si>
    <t>JH32</t>
  </si>
  <si>
    <t>Montážní a spotřební materiál</t>
  </si>
  <si>
    <t>JH33</t>
  </si>
  <si>
    <t>Drobný instalační materiál</t>
  </si>
  <si>
    <t>JH4</t>
  </si>
  <si>
    <t>Nástěnný držák LCD s možností posunu</t>
  </si>
  <si>
    <t xml:space="preserve">Nástěnný držák monitorů se dvěma výškovými pozicemi (nastavení zvlášť pro sedící a stojící osoby, předpoklad odborné manipulace tech. obsluhou). Nosnost a kompatibilita VESA dle parametrů LCD panelů. Možnost náklonu pro servisní manipulaci (přístup ke konektorům).
</t>
  </si>
  <si>
    <t>JH5</t>
  </si>
  <si>
    <t>Držák náhledové kamery</t>
  </si>
  <si>
    <t xml:space="preserve">Kompatibilní s typem PTZ kamery.
</t>
  </si>
  <si>
    <t>JH6</t>
  </si>
  <si>
    <t>Podlahová krabice - sestava</t>
  </si>
  <si>
    <t xml:space="preserve">kompaktní podlahová zásuvková nebo protahovací krabice; pro zalití do betonu; (pozn: v podlaze, která není betonová, musí být provedeno lokální zabetonování okolní podlahy) určena pro suchou i mokrou údržbu; zatížení nejméně 1500N; obsahuje spojovací svorky; instalační rám pro 12 zásuvkových modulů 16A/250V nebo datových zásuvek; včetně víka krabice s povrchem a provedení dle charakteru podlahové krytiny; nutná koordinace s profesí SLP
</t>
  </si>
  <si>
    <t>JH7</t>
  </si>
  <si>
    <t>Přípojné místo pro mikrofon</t>
  </si>
  <si>
    <t>Panel s konektorem XLR-F do podlahové krabice</t>
  </si>
  <si>
    <t>JH8</t>
  </si>
  <si>
    <t>Univerzální přípojné místo zápustné</t>
  </si>
  <si>
    <t xml:space="preserve">Celokovový lakovaný přípojný box/panel/místo s otevíracími dvířky (v otevřené poloze zasunuté v panelu) s plně konfigurovatelným vnitřním prostorem a integrovaným spodním krytím. Přípojný panel má lakované zásuvky v barvě panelu, disponuje vnitřním prostorem pro zapojení kabelů a menších adaptérů s možností uzavřít panel při jeho používání. Konektivita HDMI, VGA + audio, USB-C, vč. dvojice zásuvek 230VAC a USB nabíjení.
</t>
  </si>
  <si>
    <t>JJ1</t>
  </si>
  <si>
    <t>Instalační práce pro místnost N01005</t>
  </si>
  <si>
    <t>JJ2</t>
  </si>
  <si>
    <t>Instalační práce pro místnost N01028</t>
  </si>
  <si>
    <t>JJ3</t>
  </si>
  <si>
    <t>Instalační práce pro místnost N02017</t>
  </si>
  <si>
    <t>JJ4</t>
  </si>
  <si>
    <t>Instalační práce pro místnost N02023</t>
  </si>
  <si>
    <t>JJ5</t>
  </si>
  <si>
    <t>Instalační práce pro atrium</t>
  </si>
  <si>
    <t>JJ6</t>
  </si>
  <si>
    <t>Instalační práce - infosystém</t>
  </si>
  <si>
    <t>JJ7</t>
  </si>
  <si>
    <t>Návrh grafického rozhraní ovládacího panelu vč. optimalizace dle požadavků uživatele</t>
  </si>
  <si>
    <t>JJ8</t>
  </si>
  <si>
    <t>Programování řídícího systému</t>
  </si>
  <si>
    <t>JJ9</t>
  </si>
  <si>
    <t>Zpracování dokumentace skutečného stavu a dokumentace dílenských prvků</t>
  </si>
  <si>
    <t xml:space="preserve">Vypracování písemných instrukcí a návodů k obsluze a údržbě AVT v českém jazyce, v listinné a elektronické podobě, včetně přesných schémat zapojení každé místnosti obsahující AVT. Schémata budou obsahovat i označení kabelů podle identifikačního systému. Bude vypracován identifikační systém pro značení dodaných zařízení pro každou jednotlivou místnost, vytvoření seznamu zařízení včetně výrobních čísel a IP adres (dle interních směrnic MU FF,  inventarizačních zásad a přísl. právních předpisů). Případný servisní zásah bude obsahovat také korektní značení kabelu a aktualizaci schématu.
</t>
  </si>
  <si>
    <t>CELKEM</t>
  </si>
  <si>
    <t>Kč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</si>
</sst>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238"/>
      <scheme val="minor"/>
    </font>
    <font>
      <sz val="10"/>
      <name val="Arial"/>
      <family val="2"/>
      <charset val="238"/>
    </font>
    <font>
      <sz val="9"/>
      <color theme="1"/>
      <name val="Tahoma"/>
      <family val="2"/>
      <charset val="238"/>
    </font>
    <font>
      <sz val="9"/>
      <color rgb="FF000000"/>
      <name val="Tahoma"/>
      <family val="2"/>
      <charset val="238"/>
    </font>
    <font>
      <sz val="9"/>
      <name val="Tahoma"/>
      <family val="2"/>
      <charset val="238"/>
    </font>
    <font>
      <b/>
      <sz val="9"/>
      <color theme="1"/>
      <name val="Tahoma"/>
      <family val="2"/>
      <charset val="238"/>
    </font>
  </fonts>
  <fills count="4">
    <fill>
      <patternFill patternType="none"/>
    </fill>
    <fill>
      <patternFill patternType="gray125"/>
    </fill>
    <fill>
      <patternFill patternType="solid">
        <fgColor theme="0" tint="-0.24994659260841701"/>
        <bgColor indexed="64"/>
      </patternFill>
    </fill>
    <fill>
      <patternFill patternType="solid">
        <fgColor rgb="FFFFFFFF"/>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top/>
      <bottom style="double">
        <color auto="1"/>
      </bottom>
      <diagonal/>
    </border>
    <border>
      <left/>
      <right/>
      <top style="medium">
        <color indexed="64"/>
      </top>
      <bottom/>
      <diagonal/>
    </border>
    <border>
      <left style="thin">
        <color auto="1"/>
      </left>
      <right/>
      <top style="double">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s>
  <cellStyleXfs count="2">
    <xf numFmtId="0" fontId="0" fillId="0" borderId="0"/>
    <xf numFmtId="0" fontId="1" fillId="0" borderId="0"/>
  </cellStyleXfs>
  <cellXfs count="50">
    <xf numFmtId="0" fontId="0" fillId="0" borderId="0" xfId="0"/>
    <xf numFmtId="0" fontId="2" fillId="0" borderId="1" xfId="0" applyFont="1" applyBorder="1" applyAlignment="1">
      <alignment horizontal="center" vertical="top"/>
    </xf>
    <xf numFmtId="0" fontId="3" fillId="0" borderId="1" xfId="0" applyFont="1" applyBorder="1" applyAlignment="1">
      <alignment horizontal="center" vertical="top"/>
    </xf>
    <xf numFmtId="0" fontId="2" fillId="0" borderId="10" xfId="0" applyFont="1" applyBorder="1"/>
    <xf numFmtId="0" fontId="2" fillId="0" borderId="0" xfId="0" applyFont="1"/>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2" fillId="0" borderId="1" xfId="0" applyFont="1" applyBorder="1" applyAlignment="1">
      <alignment vertical="top" wrapText="1"/>
    </xf>
    <xf numFmtId="0" fontId="2" fillId="0" borderId="1" xfId="0" applyFont="1" applyBorder="1" applyAlignment="1">
      <alignment vertical="top"/>
    </xf>
    <xf numFmtId="0" fontId="3" fillId="0" borderId="1" xfId="0" applyFont="1" applyBorder="1" applyAlignment="1">
      <alignment vertical="top" wrapText="1"/>
    </xf>
    <xf numFmtId="0" fontId="2" fillId="0" borderId="12" xfId="0" applyFont="1" applyBorder="1"/>
    <xf numFmtId="0" fontId="5" fillId="0" borderId="0" xfId="0" applyFont="1"/>
    <xf numFmtId="0" fontId="2" fillId="0" borderId="0" xfId="0" applyFont="1" applyBorder="1" applyAlignment="1">
      <alignment horizontal="center"/>
    </xf>
    <xf numFmtId="0" fontId="2" fillId="0" borderId="0" xfId="0" applyFont="1" applyBorder="1"/>
    <xf numFmtId="0" fontId="2" fillId="0" borderId="14" xfId="0" applyFont="1" applyBorder="1" applyAlignment="1">
      <alignment vertical="top" wrapText="1"/>
    </xf>
    <xf numFmtId="0" fontId="2" fillId="0" borderId="14" xfId="0" applyFont="1" applyBorder="1" applyAlignment="1">
      <alignment horizontal="center" vertical="top"/>
    </xf>
    <xf numFmtId="3" fontId="2" fillId="0" borderId="0" xfId="0" applyNumberFormat="1" applyFont="1"/>
    <xf numFmtId="0" fontId="2" fillId="0" borderId="3" xfId="0" applyFont="1" applyBorder="1" applyAlignment="1">
      <alignment vertical="top"/>
    </xf>
    <xf numFmtId="0" fontId="2" fillId="0" borderId="13" xfId="0" applyFont="1" applyBorder="1" applyAlignment="1">
      <alignment vertical="top"/>
    </xf>
    <xf numFmtId="4" fontId="2" fillId="0" borderId="1" xfId="0" applyNumberFormat="1" applyFont="1" applyBorder="1" applyAlignment="1">
      <alignment horizontal="center" vertical="top"/>
    </xf>
    <xf numFmtId="4" fontId="2" fillId="0" borderId="1" xfId="0" applyNumberFormat="1" applyFont="1" applyBorder="1" applyAlignment="1" applyProtection="1">
      <alignment horizontal="center" vertical="top"/>
      <protection locked="0"/>
    </xf>
    <xf numFmtId="4" fontId="3" fillId="0" borderId="1" xfId="0" applyNumberFormat="1" applyFont="1" applyBorder="1" applyAlignment="1" applyProtection="1">
      <alignment horizontal="center" vertical="top"/>
      <protection locked="0"/>
    </xf>
    <xf numFmtId="4" fontId="2" fillId="0" borderId="1" xfId="0" applyNumberFormat="1" applyFont="1" applyFill="1" applyBorder="1" applyAlignment="1" applyProtection="1">
      <alignment horizontal="center" vertical="top"/>
      <protection locked="0"/>
    </xf>
    <xf numFmtId="4" fontId="4" fillId="0" borderId="1" xfId="0" applyNumberFormat="1" applyFont="1" applyFill="1" applyBorder="1" applyAlignment="1" applyProtection="1">
      <alignment horizontal="center" vertical="top"/>
      <protection locked="0"/>
    </xf>
    <xf numFmtId="4" fontId="2" fillId="2" borderId="1" xfId="0" applyNumberFormat="1" applyFont="1" applyFill="1" applyBorder="1" applyAlignment="1">
      <alignment horizontal="center" vertical="top"/>
    </xf>
    <xf numFmtId="4" fontId="3" fillId="2" borderId="1" xfId="0" applyNumberFormat="1" applyFont="1" applyFill="1" applyBorder="1" applyAlignment="1">
      <alignment horizontal="center" vertical="top"/>
    </xf>
    <xf numFmtId="4" fontId="2" fillId="2" borderId="14" xfId="0" applyNumberFormat="1" applyFont="1" applyFill="1" applyBorder="1" applyAlignment="1">
      <alignment horizontal="center" vertical="top"/>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left"/>
    </xf>
    <xf numFmtId="0" fontId="2" fillId="0" borderId="16" xfId="0" applyFont="1" applyBorder="1"/>
    <xf numFmtId="0" fontId="2" fillId="0" borderId="17" xfId="0" applyFont="1" applyBorder="1"/>
    <xf numFmtId="0" fontId="2" fillId="0" borderId="7" xfId="0" applyFont="1" applyBorder="1"/>
    <xf numFmtId="0" fontId="2" fillId="0" borderId="8" xfId="0" applyFont="1" applyBorder="1"/>
    <xf numFmtId="0" fontId="2" fillId="0" borderId="9" xfId="0" applyFont="1" applyBorder="1"/>
    <xf numFmtId="0" fontId="2" fillId="0" borderId="11" xfId="0" applyFont="1" applyBorder="1"/>
    <xf numFmtId="0" fontId="4" fillId="0" borderId="1" xfId="0" applyFont="1" applyFill="1" applyBorder="1" applyAlignment="1">
      <alignment horizontal="center" vertical="top"/>
    </xf>
    <xf numFmtId="0" fontId="2" fillId="0" borderId="18" xfId="0" applyFont="1" applyBorder="1" applyAlignment="1">
      <alignment horizontal="center" vertical="center" wrapText="1"/>
    </xf>
    <xf numFmtId="0" fontId="2" fillId="0" borderId="19" xfId="0" applyFont="1" applyBorder="1" applyAlignment="1">
      <alignment horizontal="left" vertical="top" wrapText="1"/>
    </xf>
    <xf numFmtId="0" fontId="3" fillId="0" borderId="19" xfId="0" applyFont="1" applyBorder="1" applyAlignment="1">
      <alignment horizontal="left" vertical="top" wrapText="1"/>
    </xf>
    <xf numFmtId="0" fontId="2" fillId="0" borderId="19" xfId="0" applyFont="1" applyBorder="1" applyAlignment="1">
      <alignment vertical="top" wrapText="1"/>
    </xf>
    <xf numFmtId="0" fontId="4" fillId="0" borderId="19" xfId="0" applyFont="1" applyFill="1" applyBorder="1" applyAlignment="1">
      <alignment horizontal="left" vertical="top" wrapText="1"/>
    </xf>
    <xf numFmtId="0" fontId="2" fillId="0" borderId="19" xfId="0" applyFont="1" applyBorder="1"/>
    <xf numFmtId="0" fontId="2" fillId="0" borderId="20" xfId="0" applyFont="1" applyBorder="1" applyAlignment="1">
      <alignment vertical="top" wrapText="1"/>
    </xf>
    <xf numFmtId="0" fontId="2" fillId="2" borderId="2" xfId="0" applyFont="1" applyFill="1" applyBorder="1"/>
    <xf numFmtId="0" fontId="2" fillId="2" borderId="15" xfId="0" applyFont="1" applyFill="1" applyBorder="1"/>
    <xf numFmtId="0" fontId="2" fillId="0" borderId="2" xfId="0" applyFont="1" applyFill="1" applyBorder="1" applyProtection="1">
      <protection locked="0"/>
    </xf>
    <xf numFmtId="0" fontId="2" fillId="3" borderId="2" xfId="0" applyFont="1" applyFill="1" applyBorder="1" applyProtection="1">
      <protection locked="0"/>
    </xf>
    <xf numFmtId="4" fontId="5" fillId="0" borderId="0" xfId="0" applyNumberFormat="1" applyFont="1"/>
  </cellXfs>
  <cellStyles count="2">
    <cellStyle name="Normální" xfId="0" builtinId="0"/>
    <cellStyle name="Normální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3"/>
  <sheetViews>
    <sheetView tabSelected="1" zoomScale="115" zoomScaleNormal="115" zoomScaleSheetLayoutView="100" workbookViewId="0">
      <selection activeCell="E10" sqref="E10"/>
    </sheetView>
  </sheetViews>
  <sheetFormatPr defaultColWidth="9.140625" defaultRowHeight="11.25" x14ac:dyDescent="0.15"/>
  <cols>
    <col min="1" max="1" width="16.42578125" style="4" customWidth="1"/>
    <col min="2" max="2" width="50.7109375" style="4" customWidth="1"/>
    <col min="3" max="4" width="8.7109375" style="4" customWidth="1"/>
    <col min="5" max="5" width="12.7109375" style="4" customWidth="1"/>
    <col min="6" max="6" width="15.7109375" style="4" customWidth="1"/>
    <col min="7" max="7" width="75.7109375" style="4" customWidth="1"/>
    <col min="8" max="8" width="30.7109375" style="4" customWidth="1"/>
    <col min="9" max="16384" width="9.140625" style="4"/>
  </cols>
  <sheetData>
    <row r="1" spans="1:8" x14ac:dyDescent="0.15">
      <c r="A1" s="33" t="s">
        <v>0</v>
      </c>
      <c r="B1" s="34" t="s">
        <v>1</v>
      </c>
      <c r="C1" s="30"/>
      <c r="D1" s="13"/>
      <c r="E1" s="13"/>
      <c r="F1" s="13"/>
      <c r="G1" s="13"/>
      <c r="H1" s="13"/>
    </row>
    <row r="2" spans="1:8" x14ac:dyDescent="0.15">
      <c r="A2" s="35" t="s">
        <v>2</v>
      </c>
      <c r="B2" s="3" t="s">
        <v>3</v>
      </c>
      <c r="C2" s="12"/>
      <c r="D2" s="13"/>
      <c r="E2" s="13"/>
      <c r="F2" s="13"/>
      <c r="G2" s="13"/>
      <c r="H2" s="13"/>
    </row>
    <row r="3" spans="1:8" x14ac:dyDescent="0.15">
      <c r="A3" s="35" t="s">
        <v>4</v>
      </c>
      <c r="B3" s="3" t="s">
        <v>5</v>
      </c>
      <c r="C3" s="12"/>
      <c r="D3" s="13"/>
      <c r="E3" s="13"/>
      <c r="F3" s="13"/>
      <c r="G3" s="13"/>
      <c r="H3" s="13"/>
    </row>
    <row r="4" spans="1:8" x14ac:dyDescent="0.15">
      <c r="A4" s="35" t="s">
        <v>6</v>
      </c>
      <c r="B4" s="3" t="s">
        <v>7</v>
      </c>
      <c r="C4" s="12"/>
      <c r="D4" s="13"/>
      <c r="E4" s="13"/>
      <c r="F4" s="13"/>
      <c r="G4" s="13"/>
      <c r="H4" s="13"/>
    </row>
    <row r="5" spans="1:8" x14ac:dyDescent="0.15">
      <c r="A5" s="35" t="s">
        <v>8</v>
      </c>
      <c r="B5" s="3" t="s">
        <v>9</v>
      </c>
      <c r="C5" s="12"/>
      <c r="D5" s="13"/>
      <c r="E5" s="13"/>
      <c r="F5" s="13"/>
      <c r="G5" s="13"/>
      <c r="H5" s="13"/>
    </row>
    <row r="6" spans="1:8" ht="12" thickBot="1" x14ac:dyDescent="0.2">
      <c r="A6" s="36"/>
      <c r="B6" s="10"/>
      <c r="C6" s="12"/>
      <c r="D6" s="13"/>
      <c r="E6" s="13"/>
      <c r="F6" s="13"/>
      <c r="G6" s="13"/>
      <c r="H6" s="13"/>
    </row>
    <row r="7" spans="1:8" x14ac:dyDescent="0.15">
      <c r="A7" s="32"/>
      <c r="B7" s="13"/>
      <c r="C7" s="13"/>
      <c r="D7" s="13"/>
      <c r="E7" s="13"/>
      <c r="F7" s="13"/>
      <c r="G7" s="13"/>
      <c r="H7" s="13"/>
    </row>
    <row r="8" spans="1:8" ht="12" thickBot="1" x14ac:dyDescent="0.2">
      <c r="A8" s="31"/>
      <c r="B8" s="13"/>
      <c r="C8" s="31"/>
      <c r="D8" s="31"/>
      <c r="E8" s="31"/>
      <c r="F8" s="31"/>
      <c r="G8" s="31"/>
      <c r="H8" s="31"/>
    </row>
    <row r="9" spans="1:8" ht="34.5" thickTop="1" x14ac:dyDescent="0.15">
      <c r="A9" s="27" t="s">
        <v>10</v>
      </c>
      <c r="B9" s="28" t="s">
        <v>11</v>
      </c>
      <c r="C9" s="28" t="s">
        <v>12</v>
      </c>
      <c r="D9" s="28" t="s">
        <v>13</v>
      </c>
      <c r="E9" s="28" t="s">
        <v>14</v>
      </c>
      <c r="F9" s="28" t="s">
        <v>15</v>
      </c>
      <c r="G9" s="38" t="s">
        <v>16</v>
      </c>
      <c r="H9" s="29" t="s">
        <v>17</v>
      </c>
    </row>
    <row r="10" spans="1:8" ht="100.5" customHeight="1" x14ac:dyDescent="0.15">
      <c r="A10" s="17" t="s">
        <v>18</v>
      </c>
      <c r="B10" s="7" t="s">
        <v>19</v>
      </c>
      <c r="C10" s="1">
        <v>2</v>
      </c>
      <c r="D10" s="1" t="s">
        <v>20</v>
      </c>
      <c r="E10" s="20"/>
      <c r="F10" s="19">
        <f t="shared" ref="F10:F37" si="0">E10*C10</f>
        <v>0</v>
      </c>
      <c r="G10" s="39" t="s">
        <v>21</v>
      </c>
      <c r="H10" s="47"/>
    </row>
    <row r="11" spans="1:8" x14ac:dyDescent="0.15">
      <c r="A11" s="17" t="s">
        <v>22</v>
      </c>
      <c r="B11" s="8" t="s">
        <v>23</v>
      </c>
      <c r="C11" s="1">
        <v>1</v>
      </c>
      <c r="D11" s="1" t="s">
        <v>20</v>
      </c>
      <c r="E11" s="20"/>
      <c r="F11" s="19">
        <f t="shared" si="0"/>
        <v>0</v>
      </c>
      <c r="G11" s="39" t="s">
        <v>24</v>
      </c>
      <c r="H11" s="45"/>
    </row>
    <row r="12" spans="1:8" ht="78.75" x14ac:dyDescent="0.15">
      <c r="A12" s="17" t="s">
        <v>25</v>
      </c>
      <c r="B12" s="7" t="s">
        <v>26</v>
      </c>
      <c r="C12" s="1">
        <v>4</v>
      </c>
      <c r="D12" s="1" t="s">
        <v>20</v>
      </c>
      <c r="E12" s="20"/>
      <c r="F12" s="19">
        <f t="shared" si="0"/>
        <v>0</v>
      </c>
      <c r="G12" s="39" t="s">
        <v>27</v>
      </c>
      <c r="H12" s="47"/>
    </row>
    <row r="13" spans="1:8" ht="78.75" x14ac:dyDescent="0.15">
      <c r="A13" s="17" t="s">
        <v>28</v>
      </c>
      <c r="B13" s="7" t="s">
        <v>29</v>
      </c>
      <c r="C13" s="1">
        <v>2</v>
      </c>
      <c r="D13" s="1" t="s">
        <v>20</v>
      </c>
      <c r="E13" s="20"/>
      <c r="F13" s="19">
        <f t="shared" si="0"/>
        <v>0</v>
      </c>
      <c r="G13" s="39" t="s">
        <v>30</v>
      </c>
      <c r="H13" s="45"/>
    </row>
    <row r="14" spans="1:8" ht="78.75" x14ac:dyDescent="0.15">
      <c r="A14" s="17" t="s">
        <v>31</v>
      </c>
      <c r="B14" s="7" t="s">
        <v>32</v>
      </c>
      <c r="C14" s="1">
        <v>2</v>
      </c>
      <c r="D14" s="1" t="s">
        <v>20</v>
      </c>
      <c r="E14" s="20"/>
      <c r="F14" s="19">
        <f t="shared" si="0"/>
        <v>0</v>
      </c>
      <c r="G14" s="39" t="s">
        <v>33</v>
      </c>
      <c r="H14" s="45"/>
    </row>
    <row r="15" spans="1:8" ht="33.75" x14ac:dyDescent="0.15">
      <c r="A15" s="17" t="s">
        <v>34</v>
      </c>
      <c r="B15" s="7" t="s">
        <v>35</v>
      </c>
      <c r="C15" s="1">
        <v>1</v>
      </c>
      <c r="D15" s="1" t="s">
        <v>36</v>
      </c>
      <c r="E15" s="20"/>
      <c r="F15" s="19">
        <f t="shared" si="0"/>
        <v>0</v>
      </c>
      <c r="G15" s="39" t="s">
        <v>37</v>
      </c>
      <c r="H15" s="45"/>
    </row>
    <row r="16" spans="1:8" ht="33.75" x14ac:dyDescent="0.15">
      <c r="A16" s="17" t="s">
        <v>38</v>
      </c>
      <c r="B16" s="7" t="s">
        <v>39</v>
      </c>
      <c r="C16" s="1">
        <v>1</v>
      </c>
      <c r="D16" s="1" t="s">
        <v>20</v>
      </c>
      <c r="E16" s="20"/>
      <c r="F16" s="19">
        <f t="shared" si="0"/>
        <v>0</v>
      </c>
      <c r="G16" s="39" t="s">
        <v>40</v>
      </c>
      <c r="H16" s="45"/>
    </row>
    <row r="17" spans="1:8" ht="78.75" x14ac:dyDescent="0.15">
      <c r="A17" s="17" t="s">
        <v>41</v>
      </c>
      <c r="B17" s="7" t="s">
        <v>42</v>
      </c>
      <c r="C17" s="1">
        <v>1</v>
      </c>
      <c r="D17" s="1" t="s">
        <v>20</v>
      </c>
      <c r="E17" s="20"/>
      <c r="F17" s="19">
        <f t="shared" si="0"/>
        <v>0</v>
      </c>
      <c r="G17" s="39" t="s">
        <v>43</v>
      </c>
      <c r="H17" s="45"/>
    </row>
    <row r="18" spans="1:8" ht="67.5" x14ac:dyDescent="0.15">
      <c r="A18" s="17" t="s">
        <v>44</v>
      </c>
      <c r="B18" s="8" t="s">
        <v>45</v>
      </c>
      <c r="C18" s="1">
        <v>1</v>
      </c>
      <c r="D18" s="1" t="s">
        <v>20</v>
      </c>
      <c r="E18" s="20"/>
      <c r="F18" s="19">
        <f t="shared" si="0"/>
        <v>0</v>
      </c>
      <c r="G18" s="39" t="s">
        <v>46</v>
      </c>
      <c r="H18" s="47"/>
    </row>
    <row r="19" spans="1:8" ht="90" x14ac:dyDescent="0.15">
      <c r="A19" s="17" t="s">
        <v>47</v>
      </c>
      <c r="B19" s="9" t="s">
        <v>48</v>
      </c>
      <c r="C19" s="1">
        <v>2</v>
      </c>
      <c r="D19" s="2" t="s">
        <v>20</v>
      </c>
      <c r="E19" s="21"/>
      <c r="F19" s="19">
        <f t="shared" si="0"/>
        <v>0</v>
      </c>
      <c r="G19" s="40" t="s">
        <v>49</v>
      </c>
      <c r="H19" s="45"/>
    </row>
    <row r="20" spans="1:8" ht="90" x14ac:dyDescent="0.15">
      <c r="A20" s="17" t="s">
        <v>50</v>
      </c>
      <c r="B20" s="9" t="s">
        <v>51</v>
      </c>
      <c r="C20" s="1">
        <v>5</v>
      </c>
      <c r="D20" s="2" t="s">
        <v>20</v>
      </c>
      <c r="E20" s="21"/>
      <c r="F20" s="19">
        <f t="shared" si="0"/>
        <v>0</v>
      </c>
      <c r="G20" s="40" t="s">
        <v>52</v>
      </c>
      <c r="H20" s="47"/>
    </row>
    <row r="21" spans="1:8" ht="67.5" x14ac:dyDescent="0.15">
      <c r="A21" s="17" t="s">
        <v>53</v>
      </c>
      <c r="B21" s="7" t="s">
        <v>54</v>
      </c>
      <c r="C21" s="1">
        <v>1</v>
      </c>
      <c r="D21" s="1" t="s">
        <v>20</v>
      </c>
      <c r="E21" s="22"/>
      <c r="F21" s="19">
        <f t="shared" si="0"/>
        <v>0</v>
      </c>
      <c r="G21" s="39" t="s">
        <v>55</v>
      </c>
      <c r="H21" s="47"/>
    </row>
    <row r="22" spans="1:8" ht="22.5" x14ac:dyDescent="0.15">
      <c r="A22" s="17" t="s">
        <v>56</v>
      </c>
      <c r="B22" s="7" t="s">
        <v>57</v>
      </c>
      <c r="C22" s="1">
        <v>1</v>
      </c>
      <c r="D22" s="1" t="s">
        <v>20</v>
      </c>
      <c r="E22" s="22"/>
      <c r="F22" s="19">
        <f t="shared" si="0"/>
        <v>0</v>
      </c>
      <c r="G22" s="39" t="s">
        <v>58</v>
      </c>
      <c r="H22" s="45"/>
    </row>
    <row r="23" spans="1:8" ht="56.25" x14ac:dyDescent="0.15">
      <c r="A23" s="17" t="s">
        <v>59</v>
      </c>
      <c r="B23" s="7" t="s">
        <v>60</v>
      </c>
      <c r="C23" s="1">
        <v>1</v>
      </c>
      <c r="D23" s="1" t="s">
        <v>20</v>
      </c>
      <c r="E23" s="20"/>
      <c r="F23" s="19">
        <f t="shared" si="0"/>
        <v>0</v>
      </c>
      <c r="G23" s="39" t="s">
        <v>61</v>
      </c>
      <c r="H23" s="47"/>
    </row>
    <row r="24" spans="1:8" ht="67.5" x14ac:dyDescent="0.15">
      <c r="A24" s="17" t="s">
        <v>62</v>
      </c>
      <c r="B24" s="7" t="s">
        <v>63</v>
      </c>
      <c r="C24" s="1">
        <v>1</v>
      </c>
      <c r="D24" s="1" t="s">
        <v>20</v>
      </c>
      <c r="E24" s="20"/>
      <c r="F24" s="19">
        <f t="shared" si="0"/>
        <v>0</v>
      </c>
      <c r="G24" s="39" t="s">
        <v>64</v>
      </c>
      <c r="H24" s="47"/>
    </row>
    <row r="25" spans="1:8" ht="45" x14ac:dyDescent="0.15">
      <c r="A25" s="17" t="s">
        <v>65</v>
      </c>
      <c r="B25" s="7" t="s">
        <v>66</v>
      </c>
      <c r="C25" s="1">
        <v>4</v>
      </c>
      <c r="D25" s="1" t="s">
        <v>20</v>
      </c>
      <c r="E25" s="20"/>
      <c r="F25" s="19">
        <f t="shared" si="0"/>
        <v>0</v>
      </c>
      <c r="G25" s="41" t="s">
        <v>67</v>
      </c>
      <c r="H25" s="47"/>
    </row>
    <row r="26" spans="1:8" ht="22.5" x14ac:dyDescent="0.15">
      <c r="A26" s="17" t="s">
        <v>68</v>
      </c>
      <c r="B26" s="7" t="s">
        <v>69</v>
      </c>
      <c r="C26" s="1">
        <v>4</v>
      </c>
      <c r="D26" s="1" t="s">
        <v>20</v>
      </c>
      <c r="E26" s="20"/>
      <c r="F26" s="19">
        <f t="shared" ref="F26" si="1">E26*C26</f>
        <v>0</v>
      </c>
      <c r="G26" s="41" t="s">
        <v>70</v>
      </c>
      <c r="H26" s="45"/>
    </row>
    <row r="27" spans="1:8" ht="22.5" x14ac:dyDescent="0.15">
      <c r="A27" s="17" t="s">
        <v>71</v>
      </c>
      <c r="B27" s="7" t="s">
        <v>72</v>
      </c>
      <c r="C27" s="1">
        <v>7</v>
      </c>
      <c r="D27" s="1" t="s">
        <v>20</v>
      </c>
      <c r="E27" s="20"/>
      <c r="F27" s="19">
        <f t="shared" ref="F27" si="2">E27*C27</f>
        <v>0</v>
      </c>
      <c r="G27" s="41" t="s">
        <v>73</v>
      </c>
      <c r="H27" s="45"/>
    </row>
    <row r="28" spans="1:8" ht="22.5" x14ac:dyDescent="0.15">
      <c r="A28" s="17" t="s">
        <v>74</v>
      </c>
      <c r="B28" s="7" t="s">
        <v>75</v>
      </c>
      <c r="C28" s="1">
        <v>2</v>
      </c>
      <c r="D28" s="1" t="s">
        <v>20</v>
      </c>
      <c r="E28" s="20"/>
      <c r="F28" s="19">
        <f t="shared" si="0"/>
        <v>0</v>
      </c>
      <c r="G28" s="39" t="s">
        <v>76</v>
      </c>
      <c r="H28" s="45"/>
    </row>
    <row r="29" spans="1:8" ht="33.75" x14ac:dyDescent="0.15">
      <c r="A29" s="17" t="s">
        <v>77</v>
      </c>
      <c r="B29" s="7" t="s">
        <v>78</v>
      </c>
      <c r="C29" s="1">
        <v>1</v>
      </c>
      <c r="D29" s="1" t="s">
        <v>20</v>
      </c>
      <c r="E29" s="20"/>
      <c r="F29" s="19">
        <f t="shared" si="0"/>
        <v>0</v>
      </c>
      <c r="G29" s="39" t="s">
        <v>79</v>
      </c>
      <c r="H29" s="45"/>
    </row>
    <row r="30" spans="1:8" ht="33.75" x14ac:dyDescent="0.15">
      <c r="A30" s="17" t="s">
        <v>80</v>
      </c>
      <c r="B30" s="7" t="s">
        <v>81</v>
      </c>
      <c r="C30" s="1">
        <v>4</v>
      </c>
      <c r="D30" s="1" t="s">
        <v>20</v>
      </c>
      <c r="E30" s="20"/>
      <c r="F30" s="19">
        <f t="shared" si="0"/>
        <v>0</v>
      </c>
      <c r="G30" s="39" t="s">
        <v>82</v>
      </c>
      <c r="H30" s="45"/>
    </row>
    <row r="31" spans="1:8" ht="45" x14ac:dyDescent="0.15">
      <c r="A31" s="17" t="s">
        <v>83</v>
      </c>
      <c r="B31" s="7" t="s">
        <v>84</v>
      </c>
      <c r="C31" s="1">
        <v>5</v>
      </c>
      <c r="D31" s="1" t="s">
        <v>20</v>
      </c>
      <c r="E31" s="20"/>
      <c r="F31" s="19">
        <f t="shared" si="0"/>
        <v>0</v>
      </c>
      <c r="G31" s="41" t="s">
        <v>85</v>
      </c>
      <c r="H31" s="45"/>
    </row>
    <row r="32" spans="1:8" ht="56.25" x14ac:dyDescent="0.15">
      <c r="A32" s="17" t="s">
        <v>86</v>
      </c>
      <c r="B32" s="7" t="s">
        <v>87</v>
      </c>
      <c r="C32" s="1">
        <v>4</v>
      </c>
      <c r="D32" s="1" t="s">
        <v>20</v>
      </c>
      <c r="E32" s="20"/>
      <c r="F32" s="19">
        <f t="shared" si="0"/>
        <v>0</v>
      </c>
      <c r="G32" s="41" t="s">
        <v>88</v>
      </c>
      <c r="H32" s="45"/>
    </row>
    <row r="33" spans="1:8" ht="33.75" x14ac:dyDescent="0.15">
      <c r="A33" s="17" t="s">
        <v>89</v>
      </c>
      <c r="B33" s="7" t="s">
        <v>90</v>
      </c>
      <c r="C33" s="1">
        <v>5</v>
      </c>
      <c r="D33" s="1" t="s">
        <v>36</v>
      </c>
      <c r="E33" s="20"/>
      <c r="F33" s="19">
        <f t="shared" si="0"/>
        <v>0</v>
      </c>
      <c r="G33" s="41" t="s">
        <v>91</v>
      </c>
      <c r="H33" s="45"/>
    </row>
    <row r="34" spans="1:8" ht="33.75" x14ac:dyDescent="0.15">
      <c r="A34" s="17" t="s">
        <v>92</v>
      </c>
      <c r="B34" s="7" t="s">
        <v>93</v>
      </c>
      <c r="C34" s="1">
        <v>1</v>
      </c>
      <c r="D34" s="1" t="s">
        <v>20</v>
      </c>
      <c r="E34" s="20"/>
      <c r="F34" s="19">
        <f t="shared" si="0"/>
        <v>0</v>
      </c>
      <c r="G34" s="39" t="s">
        <v>94</v>
      </c>
      <c r="H34" s="45"/>
    </row>
    <row r="35" spans="1:8" ht="33.75" x14ac:dyDescent="0.15">
      <c r="A35" s="17" t="s">
        <v>95</v>
      </c>
      <c r="B35" s="7" t="s">
        <v>96</v>
      </c>
      <c r="C35" s="1">
        <v>1</v>
      </c>
      <c r="D35" s="1" t="s">
        <v>20</v>
      </c>
      <c r="E35" s="20"/>
      <c r="F35" s="19">
        <f t="shared" si="0"/>
        <v>0</v>
      </c>
      <c r="G35" s="39" t="s">
        <v>97</v>
      </c>
      <c r="H35" s="45"/>
    </row>
    <row r="36" spans="1:8" ht="45" x14ac:dyDescent="0.15">
      <c r="A36" s="17" t="s">
        <v>98</v>
      </c>
      <c r="B36" s="7" t="s">
        <v>99</v>
      </c>
      <c r="C36" s="37">
        <v>5</v>
      </c>
      <c r="D36" s="1" t="s">
        <v>20</v>
      </c>
      <c r="E36" s="20"/>
      <c r="F36" s="19">
        <f t="shared" si="0"/>
        <v>0</v>
      </c>
      <c r="G36" s="41" t="s">
        <v>100</v>
      </c>
      <c r="H36" s="47"/>
    </row>
    <row r="37" spans="1:8" ht="33.75" x14ac:dyDescent="0.15">
      <c r="A37" s="17" t="s">
        <v>101</v>
      </c>
      <c r="B37" s="7" t="s">
        <v>102</v>
      </c>
      <c r="C37" s="37">
        <v>5</v>
      </c>
      <c r="D37" s="1" t="s">
        <v>20</v>
      </c>
      <c r="E37" s="20"/>
      <c r="F37" s="19">
        <f t="shared" si="0"/>
        <v>0</v>
      </c>
      <c r="G37" s="39" t="s">
        <v>103</v>
      </c>
      <c r="H37" s="47"/>
    </row>
    <row r="38" spans="1:8" ht="45" x14ac:dyDescent="0.15">
      <c r="A38" s="17" t="s">
        <v>104</v>
      </c>
      <c r="B38" s="7" t="s">
        <v>105</v>
      </c>
      <c r="C38" s="1">
        <v>8</v>
      </c>
      <c r="D38" s="1" t="s">
        <v>20</v>
      </c>
      <c r="E38" s="23"/>
      <c r="F38" s="19">
        <f t="shared" ref="F38:F69" si="3">E38*C38</f>
        <v>0</v>
      </c>
      <c r="G38" s="42" t="s">
        <v>106</v>
      </c>
      <c r="H38" s="47"/>
    </row>
    <row r="39" spans="1:8" ht="90" x14ac:dyDescent="0.15">
      <c r="A39" s="17" t="s">
        <v>107</v>
      </c>
      <c r="B39" s="7" t="s">
        <v>108</v>
      </c>
      <c r="C39" s="1">
        <v>1</v>
      </c>
      <c r="D39" s="1" t="s">
        <v>36</v>
      </c>
      <c r="E39" s="20"/>
      <c r="F39" s="19">
        <f t="shared" si="3"/>
        <v>0</v>
      </c>
      <c r="G39" s="39" t="s">
        <v>109</v>
      </c>
      <c r="H39" s="45"/>
    </row>
    <row r="40" spans="1:8" ht="33.75" x14ac:dyDescent="0.15">
      <c r="A40" s="17" t="s">
        <v>110</v>
      </c>
      <c r="B40" s="8" t="s">
        <v>111</v>
      </c>
      <c r="C40" s="1">
        <v>4</v>
      </c>
      <c r="D40" s="1" t="s">
        <v>36</v>
      </c>
      <c r="E40" s="20"/>
      <c r="F40" s="19">
        <f t="shared" si="3"/>
        <v>0</v>
      </c>
      <c r="G40" s="39" t="s">
        <v>112</v>
      </c>
      <c r="H40" s="45"/>
    </row>
    <row r="41" spans="1:8" ht="33.75" x14ac:dyDescent="0.15">
      <c r="A41" s="17" t="s">
        <v>113</v>
      </c>
      <c r="B41" s="7" t="s">
        <v>114</v>
      </c>
      <c r="C41" s="1">
        <v>1</v>
      </c>
      <c r="D41" s="1" t="s">
        <v>20</v>
      </c>
      <c r="E41" s="20"/>
      <c r="F41" s="19">
        <f t="shared" si="3"/>
        <v>0</v>
      </c>
      <c r="G41" s="39" t="s">
        <v>115</v>
      </c>
      <c r="H41" s="45"/>
    </row>
    <row r="42" spans="1:8" ht="33.75" x14ac:dyDescent="0.15">
      <c r="A42" s="17" t="s">
        <v>116</v>
      </c>
      <c r="B42" s="7" t="s">
        <v>117</v>
      </c>
      <c r="C42" s="1">
        <v>1</v>
      </c>
      <c r="D42" s="1" t="s">
        <v>20</v>
      </c>
      <c r="E42" s="20"/>
      <c r="F42" s="19">
        <f t="shared" si="3"/>
        <v>0</v>
      </c>
      <c r="G42" s="39" t="s">
        <v>118</v>
      </c>
      <c r="H42" s="45"/>
    </row>
    <row r="43" spans="1:8" ht="45" x14ac:dyDescent="0.15">
      <c r="A43" s="17" t="s">
        <v>119</v>
      </c>
      <c r="B43" s="7" t="s">
        <v>120</v>
      </c>
      <c r="C43" s="1">
        <v>6</v>
      </c>
      <c r="D43" s="1" t="s">
        <v>20</v>
      </c>
      <c r="E43" s="20"/>
      <c r="F43" s="19">
        <f t="shared" si="3"/>
        <v>0</v>
      </c>
      <c r="G43" s="39" t="s">
        <v>121</v>
      </c>
      <c r="H43" s="45"/>
    </row>
    <row r="44" spans="1:8" ht="45" x14ac:dyDescent="0.15">
      <c r="A44" s="17" t="s">
        <v>122</v>
      </c>
      <c r="B44" s="8" t="s">
        <v>123</v>
      </c>
      <c r="C44" s="1">
        <v>2</v>
      </c>
      <c r="D44" s="1" t="s">
        <v>20</v>
      </c>
      <c r="E44" s="20"/>
      <c r="F44" s="19">
        <f t="shared" si="3"/>
        <v>0</v>
      </c>
      <c r="G44" s="39" t="s">
        <v>124</v>
      </c>
      <c r="H44" s="45"/>
    </row>
    <row r="45" spans="1:8" ht="56.25" x14ac:dyDescent="0.15">
      <c r="A45" s="17" t="s">
        <v>125</v>
      </c>
      <c r="B45" s="7" t="s">
        <v>126</v>
      </c>
      <c r="C45" s="1">
        <v>4</v>
      </c>
      <c r="D45" s="1" t="s">
        <v>36</v>
      </c>
      <c r="E45" s="20"/>
      <c r="F45" s="19">
        <f t="shared" si="3"/>
        <v>0</v>
      </c>
      <c r="G45" s="39" t="s">
        <v>127</v>
      </c>
      <c r="H45" s="45"/>
    </row>
    <row r="46" spans="1:8" ht="22.5" x14ac:dyDescent="0.15">
      <c r="A46" s="17" t="s">
        <v>128</v>
      </c>
      <c r="B46" s="7" t="s">
        <v>129</v>
      </c>
      <c r="C46" s="1">
        <v>2</v>
      </c>
      <c r="D46" s="1" t="s">
        <v>36</v>
      </c>
      <c r="E46" s="20"/>
      <c r="F46" s="19">
        <f t="shared" si="3"/>
        <v>0</v>
      </c>
      <c r="G46" s="39" t="s">
        <v>130</v>
      </c>
      <c r="H46" s="45"/>
    </row>
    <row r="47" spans="1:8" ht="45" x14ac:dyDescent="0.15">
      <c r="A47" s="17" t="s">
        <v>131</v>
      </c>
      <c r="B47" s="8" t="s">
        <v>132</v>
      </c>
      <c r="C47" s="1">
        <v>4</v>
      </c>
      <c r="D47" s="1" t="s">
        <v>20</v>
      </c>
      <c r="E47" s="20"/>
      <c r="F47" s="19">
        <f t="shared" si="3"/>
        <v>0</v>
      </c>
      <c r="G47" s="39" t="s">
        <v>133</v>
      </c>
      <c r="H47" s="48"/>
    </row>
    <row r="48" spans="1:8" ht="33.75" x14ac:dyDescent="0.15">
      <c r="A48" s="17" t="s">
        <v>134</v>
      </c>
      <c r="B48" s="8" t="s">
        <v>135</v>
      </c>
      <c r="C48" s="1">
        <v>1</v>
      </c>
      <c r="D48" s="1" t="s">
        <v>20</v>
      </c>
      <c r="E48" s="20"/>
      <c r="F48" s="19">
        <f t="shared" si="3"/>
        <v>0</v>
      </c>
      <c r="G48" s="39" t="s">
        <v>136</v>
      </c>
      <c r="H48" s="45"/>
    </row>
    <row r="49" spans="1:8" ht="22.5" x14ac:dyDescent="0.15">
      <c r="A49" s="17" t="s">
        <v>137</v>
      </c>
      <c r="B49" s="7" t="s">
        <v>138</v>
      </c>
      <c r="C49" s="1">
        <v>1</v>
      </c>
      <c r="D49" s="1" t="s">
        <v>20</v>
      </c>
      <c r="E49" s="20"/>
      <c r="F49" s="19">
        <f t="shared" si="3"/>
        <v>0</v>
      </c>
      <c r="G49" s="39" t="s">
        <v>139</v>
      </c>
      <c r="H49" s="45"/>
    </row>
    <row r="50" spans="1:8" ht="33.75" x14ac:dyDescent="0.15">
      <c r="A50" s="17" t="s">
        <v>140</v>
      </c>
      <c r="B50" s="7" t="s">
        <v>141</v>
      </c>
      <c r="C50" s="1">
        <v>1</v>
      </c>
      <c r="D50" s="1" t="s">
        <v>20</v>
      </c>
      <c r="E50" s="20"/>
      <c r="F50" s="19">
        <f t="shared" si="3"/>
        <v>0</v>
      </c>
      <c r="G50" s="39" t="s">
        <v>142</v>
      </c>
      <c r="H50" s="45"/>
    </row>
    <row r="51" spans="1:8" ht="45" x14ac:dyDescent="0.15">
      <c r="A51" s="17" t="s">
        <v>143</v>
      </c>
      <c r="B51" s="7" t="s">
        <v>144</v>
      </c>
      <c r="C51" s="1">
        <v>2</v>
      </c>
      <c r="D51" s="1" t="s">
        <v>20</v>
      </c>
      <c r="E51" s="20"/>
      <c r="F51" s="19">
        <f t="shared" si="3"/>
        <v>0</v>
      </c>
      <c r="G51" s="39" t="s">
        <v>145</v>
      </c>
      <c r="H51" s="45"/>
    </row>
    <row r="52" spans="1:8" ht="33.75" x14ac:dyDescent="0.15">
      <c r="A52" s="17" t="s">
        <v>146</v>
      </c>
      <c r="B52" s="7" t="s">
        <v>147</v>
      </c>
      <c r="C52" s="1">
        <v>1</v>
      </c>
      <c r="D52" s="1" t="s">
        <v>20</v>
      </c>
      <c r="E52" s="20"/>
      <c r="F52" s="19">
        <f t="shared" si="3"/>
        <v>0</v>
      </c>
      <c r="G52" s="39" t="s">
        <v>148</v>
      </c>
      <c r="H52" s="45"/>
    </row>
    <row r="53" spans="1:8" ht="45" x14ac:dyDescent="0.15">
      <c r="A53" s="17" t="s">
        <v>149</v>
      </c>
      <c r="B53" s="7" t="s">
        <v>150</v>
      </c>
      <c r="C53" s="1">
        <v>1</v>
      </c>
      <c r="D53" s="1" t="s">
        <v>20</v>
      </c>
      <c r="E53" s="20"/>
      <c r="F53" s="19">
        <f t="shared" si="3"/>
        <v>0</v>
      </c>
      <c r="G53" s="39" t="s">
        <v>151</v>
      </c>
      <c r="H53" s="45"/>
    </row>
    <row r="54" spans="1:8" ht="56.25" x14ac:dyDescent="0.15">
      <c r="A54" s="17" t="s">
        <v>152</v>
      </c>
      <c r="B54" s="7" t="s">
        <v>153</v>
      </c>
      <c r="C54" s="1">
        <v>4</v>
      </c>
      <c r="D54" s="1" t="s">
        <v>36</v>
      </c>
      <c r="E54" s="20"/>
      <c r="F54" s="19">
        <f t="shared" si="3"/>
        <v>0</v>
      </c>
      <c r="G54" s="39" t="s">
        <v>154</v>
      </c>
      <c r="H54" s="45"/>
    </row>
    <row r="55" spans="1:8" ht="67.5" x14ac:dyDescent="0.15">
      <c r="A55" s="17" t="s">
        <v>155</v>
      </c>
      <c r="B55" s="8" t="s">
        <v>156</v>
      </c>
      <c r="C55" s="1">
        <v>7</v>
      </c>
      <c r="D55" s="1" t="s">
        <v>36</v>
      </c>
      <c r="E55" s="20"/>
      <c r="F55" s="19">
        <f t="shared" si="3"/>
        <v>0</v>
      </c>
      <c r="G55" s="39" t="s">
        <v>157</v>
      </c>
      <c r="H55" s="48"/>
    </row>
    <row r="56" spans="1:8" ht="45" x14ac:dyDescent="0.15">
      <c r="A56" s="17" t="s">
        <v>158</v>
      </c>
      <c r="B56" s="7" t="s">
        <v>159</v>
      </c>
      <c r="C56" s="1">
        <v>5</v>
      </c>
      <c r="D56" s="1" t="s">
        <v>20</v>
      </c>
      <c r="E56" s="20"/>
      <c r="F56" s="19">
        <f t="shared" si="3"/>
        <v>0</v>
      </c>
      <c r="G56" s="39" t="s">
        <v>160</v>
      </c>
      <c r="H56" s="45"/>
    </row>
    <row r="57" spans="1:8" ht="56.25" x14ac:dyDescent="0.15">
      <c r="A57" s="17" t="s">
        <v>161</v>
      </c>
      <c r="B57" s="7" t="s">
        <v>162</v>
      </c>
      <c r="C57" s="1">
        <v>2</v>
      </c>
      <c r="D57" s="1" t="s">
        <v>20</v>
      </c>
      <c r="E57" s="20"/>
      <c r="F57" s="19">
        <f t="shared" si="3"/>
        <v>0</v>
      </c>
      <c r="G57" s="39" t="s">
        <v>163</v>
      </c>
      <c r="H57" s="45"/>
    </row>
    <row r="58" spans="1:8" ht="45" x14ac:dyDescent="0.15">
      <c r="A58" s="17" t="s">
        <v>164</v>
      </c>
      <c r="B58" s="8" t="s">
        <v>165</v>
      </c>
      <c r="C58" s="1">
        <v>5</v>
      </c>
      <c r="D58" s="1" t="s">
        <v>20</v>
      </c>
      <c r="E58" s="20"/>
      <c r="F58" s="19">
        <f t="shared" si="3"/>
        <v>0</v>
      </c>
      <c r="G58" s="39" t="s">
        <v>166</v>
      </c>
      <c r="H58" s="45"/>
    </row>
    <row r="59" spans="1:8" ht="33.75" x14ac:dyDescent="0.15">
      <c r="A59" s="17" t="s">
        <v>167</v>
      </c>
      <c r="B59" s="8" t="s">
        <v>168</v>
      </c>
      <c r="C59" s="1">
        <v>5</v>
      </c>
      <c r="D59" s="1" t="s">
        <v>36</v>
      </c>
      <c r="E59" s="20"/>
      <c r="F59" s="19">
        <f t="shared" si="3"/>
        <v>0</v>
      </c>
      <c r="G59" s="39" t="s">
        <v>169</v>
      </c>
      <c r="H59" s="45"/>
    </row>
    <row r="60" spans="1:8" ht="22.5" x14ac:dyDescent="0.15">
      <c r="A60" s="17" t="s">
        <v>170</v>
      </c>
      <c r="B60" s="8" t="s">
        <v>171</v>
      </c>
      <c r="C60" s="1">
        <v>2</v>
      </c>
      <c r="D60" s="1" t="s">
        <v>20</v>
      </c>
      <c r="E60" s="20"/>
      <c r="F60" s="19">
        <f t="shared" si="3"/>
        <v>0</v>
      </c>
      <c r="G60" s="39" t="s">
        <v>172</v>
      </c>
      <c r="H60" s="45"/>
    </row>
    <row r="61" spans="1:8" ht="123.75" x14ac:dyDescent="0.15">
      <c r="A61" s="17" t="s">
        <v>173</v>
      </c>
      <c r="B61" s="7" t="s">
        <v>174</v>
      </c>
      <c r="C61" s="1">
        <v>1</v>
      </c>
      <c r="D61" s="1" t="s">
        <v>20</v>
      </c>
      <c r="E61" s="20"/>
      <c r="F61" s="19">
        <f t="shared" si="3"/>
        <v>0</v>
      </c>
      <c r="G61" s="41" t="s">
        <v>175</v>
      </c>
      <c r="H61" s="45"/>
    </row>
    <row r="62" spans="1:8" ht="157.5" x14ac:dyDescent="0.15">
      <c r="A62" s="17" t="s">
        <v>176</v>
      </c>
      <c r="B62" s="7" t="s">
        <v>177</v>
      </c>
      <c r="C62" s="1">
        <v>4</v>
      </c>
      <c r="D62" s="1" t="s">
        <v>20</v>
      </c>
      <c r="E62" s="20"/>
      <c r="F62" s="19">
        <f t="shared" si="3"/>
        <v>0</v>
      </c>
      <c r="G62" s="41" t="s">
        <v>178</v>
      </c>
      <c r="H62" s="45"/>
    </row>
    <row r="63" spans="1:8" ht="33.75" x14ac:dyDescent="0.15">
      <c r="A63" s="17" t="s">
        <v>179</v>
      </c>
      <c r="B63" s="7" t="s">
        <v>180</v>
      </c>
      <c r="C63" s="1">
        <v>3</v>
      </c>
      <c r="D63" s="1" t="s">
        <v>36</v>
      </c>
      <c r="E63" s="20"/>
      <c r="F63" s="19">
        <f t="shared" si="3"/>
        <v>0</v>
      </c>
      <c r="G63" s="41" t="s">
        <v>181</v>
      </c>
      <c r="H63" s="45"/>
    </row>
    <row r="64" spans="1:8" ht="33.75" x14ac:dyDescent="0.15">
      <c r="A64" s="17" t="s">
        <v>182</v>
      </c>
      <c r="B64" s="9" t="s">
        <v>183</v>
      </c>
      <c r="C64" s="1">
        <v>7</v>
      </c>
      <c r="D64" s="2" t="s">
        <v>20</v>
      </c>
      <c r="E64" s="21"/>
      <c r="F64" s="19">
        <f t="shared" si="3"/>
        <v>0</v>
      </c>
      <c r="G64" s="40" t="s">
        <v>184</v>
      </c>
      <c r="H64" s="45"/>
    </row>
    <row r="65" spans="1:8" x14ac:dyDescent="0.15">
      <c r="A65" s="17" t="s">
        <v>185</v>
      </c>
      <c r="B65" s="7" t="s">
        <v>186</v>
      </c>
      <c r="C65" s="1">
        <v>15</v>
      </c>
      <c r="D65" s="1" t="s">
        <v>36</v>
      </c>
      <c r="E65" s="20"/>
      <c r="F65" s="19">
        <f t="shared" si="3"/>
        <v>0</v>
      </c>
      <c r="G65" s="43"/>
      <c r="H65" s="45"/>
    </row>
    <row r="66" spans="1:8" x14ac:dyDescent="0.15">
      <c r="A66" s="17" t="s">
        <v>187</v>
      </c>
      <c r="B66" s="7" t="s">
        <v>188</v>
      </c>
      <c r="C66" s="1">
        <v>9</v>
      </c>
      <c r="D66" s="1" t="s">
        <v>36</v>
      </c>
      <c r="E66" s="20"/>
      <c r="F66" s="19">
        <f t="shared" si="3"/>
        <v>0</v>
      </c>
      <c r="G66" s="43"/>
      <c r="H66" s="45"/>
    </row>
    <row r="67" spans="1:8" x14ac:dyDescent="0.15">
      <c r="A67" s="17" t="s">
        <v>189</v>
      </c>
      <c r="B67" s="9" t="s">
        <v>190</v>
      </c>
      <c r="C67" s="1">
        <v>7</v>
      </c>
      <c r="D67" s="2" t="s">
        <v>36</v>
      </c>
      <c r="E67" s="21"/>
      <c r="F67" s="19">
        <f t="shared" si="3"/>
        <v>0</v>
      </c>
      <c r="G67" s="40"/>
      <c r="H67" s="45"/>
    </row>
    <row r="68" spans="1:8" ht="45" x14ac:dyDescent="0.15">
      <c r="A68" s="17" t="s">
        <v>191</v>
      </c>
      <c r="B68" s="7" t="s">
        <v>192</v>
      </c>
      <c r="C68" s="1">
        <v>4</v>
      </c>
      <c r="D68" s="1" t="s">
        <v>20</v>
      </c>
      <c r="E68" s="20"/>
      <c r="F68" s="19">
        <f t="shared" si="3"/>
        <v>0</v>
      </c>
      <c r="G68" s="39" t="s">
        <v>193</v>
      </c>
      <c r="H68" s="45"/>
    </row>
    <row r="69" spans="1:8" ht="22.5" x14ac:dyDescent="0.15">
      <c r="A69" s="17" t="s">
        <v>194</v>
      </c>
      <c r="B69" s="7" t="s">
        <v>195</v>
      </c>
      <c r="C69" s="1">
        <v>6</v>
      </c>
      <c r="D69" s="1" t="s">
        <v>20</v>
      </c>
      <c r="E69" s="20"/>
      <c r="F69" s="19">
        <f t="shared" si="3"/>
        <v>0</v>
      </c>
      <c r="G69" s="41" t="s">
        <v>196</v>
      </c>
      <c r="H69" s="45"/>
    </row>
    <row r="70" spans="1:8" ht="78.75" x14ac:dyDescent="0.15">
      <c r="A70" s="17" t="s">
        <v>197</v>
      </c>
      <c r="B70" s="5" t="s">
        <v>198</v>
      </c>
      <c r="C70" s="1">
        <v>10</v>
      </c>
      <c r="D70" s="1" t="s">
        <v>36</v>
      </c>
      <c r="E70" s="20"/>
      <c r="F70" s="19">
        <f t="shared" ref="F70:F72" si="4">E70*C70</f>
        <v>0</v>
      </c>
      <c r="G70" s="39" t="s">
        <v>199</v>
      </c>
      <c r="H70" s="45"/>
    </row>
    <row r="71" spans="1:8" x14ac:dyDescent="0.15">
      <c r="A71" s="17" t="s">
        <v>200</v>
      </c>
      <c r="B71" s="7" t="s">
        <v>201</v>
      </c>
      <c r="C71" s="1">
        <v>4</v>
      </c>
      <c r="D71" s="1" t="s">
        <v>36</v>
      </c>
      <c r="E71" s="20"/>
      <c r="F71" s="19">
        <f t="shared" si="4"/>
        <v>0</v>
      </c>
      <c r="G71" s="43" t="s">
        <v>202</v>
      </c>
      <c r="H71" s="45"/>
    </row>
    <row r="72" spans="1:8" ht="67.5" x14ac:dyDescent="0.15">
      <c r="A72" s="17" t="s">
        <v>203</v>
      </c>
      <c r="B72" s="7" t="s">
        <v>204</v>
      </c>
      <c r="C72" s="1">
        <v>10</v>
      </c>
      <c r="D72" s="1" t="s">
        <v>20</v>
      </c>
      <c r="E72" s="20"/>
      <c r="F72" s="19">
        <f t="shared" si="4"/>
        <v>0</v>
      </c>
      <c r="G72" s="39" t="s">
        <v>205</v>
      </c>
      <c r="H72" s="45"/>
    </row>
    <row r="73" spans="1:8" x14ac:dyDescent="0.15">
      <c r="A73" s="17" t="s">
        <v>206</v>
      </c>
      <c r="B73" s="7" t="s">
        <v>207</v>
      </c>
      <c r="C73" s="1">
        <v>1</v>
      </c>
      <c r="D73" s="1" t="s">
        <v>36</v>
      </c>
      <c r="E73" s="24"/>
      <c r="F73" s="24"/>
      <c r="G73" s="41"/>
      <c r="H73" s="45"/>
    </row>
    <row r="74" spans="1:8" x14ac:dyDescent="0.15">
      <c r="A74" s="17" t="s">
        <v>208</v>
      </c>
      <c r="B74" s="7" t="s">
        <v>209</v>
      </c>
      <c r="C74" s="1">
        <v>1</v>
      </c>
      <c r="D74" s="1" t="s">
        <v>36</v>
      </c>
      <c r="E74" s="24"/>
      <c r="F74" s="24"/>
      <c r="G74" s="41"/>
      <c r="H74" s="45"/>
    </row>
    <row r="75" spans="1:8" x14ac:dyDescent="0.15">
      <c r="A75" s="17" t="s">
        <v>210</v>
      </c>
      <c r="B75" s="5" t="s">
        <v>211</v>
      </c>
      <c r="C75" s="1">
        <v>1</v>
      </c>
      <c r="D75" s="1" t="s">
        <v>36</v>
      </c>
      <c r="E75" s="24"/>
      <c r="F75" s="24"/>
      <c r="G75" s="39"/>
      <c r="H75" s="45"/>
    </row>
    <row r="76" spans="1:8" x14ac:dyDescent="0.15">
      <c r="A76" s="17" t="s">
        <v>212</v>
      </c>
      <c r="B76" s="5" t="s">
        <v>213</v>
      </c>
      <c r="C76" s="1">
        <v>1</v>
      </c>
      <c r="D76" s="1" t="s">
        <v>36</v>
      </c>
      <c r="E76" s="24"/>
      <c r="F76" s="24"/>
      <c r="G76" s="39"/>
      <c r="H76" s="45"/>
    </row>
    <row r="77" spans="1:8" x14ac:dyDescent="0.15">
      <c r="A77" s="17" t="s">
        <v>214</v>
      </c>
      <c r="B77" s="5" t="s">
        <v>215</v>
      </c>
      <c r="C77" s="1">
        <v>1</v>
      </c>
      <c r="D77" s="1" t="s">
        <v>36</v>
      </c>
      <c r="E77" s="24"/>
      <c r="F77" s="24"/>
      <c r="G77" s="39"/>
      <c r="H77" s="45"/>
    </row>
    <row r="78" spans="1:8" x14ac:dyDescent="0.15">
      <c r="A78" s="17" t="s">
        <v>216</v>
      </c>
      <c r="B78" s="6" t="s">
        <v>217</v>
      </c>
      <c r="C78" s="1">
        <v>1</v>
      </c>
      <c r="D78" s="2" t="s">
        <v>36</v>
      </c>
      <c r="E78" s="25"/>
      <c r="F78" s="24"/>
      <c r="G78" s="41"/>
      <c r="H78" s="45"/>
    </row>
    <row r="79" spans="1:8" ht="22.5" x14ac:dyDescent="0.15">
      <c r="A79" s="17" t="s">
        <v>218</v>
      </c>
      <c r="B79" s="5" t="s">
        <v>219</v>
      </c>
      <c r="C79" s="1">
        <v>1</v>
      </c>
      <c r="D79" s="1" t="s">
        <v>36</v>
      </c>
      <c r="E79" s="24"/>
      <c r="F79" s="24"/>
      <c r="G79" s="41"/>
      <c r="H79" s="45"/>
    </row>
    <row r="80" spans="1:8" x14ac:dyDescent="0.15">
      <c r="A80" s="17" t="s">
        <v>220</v>
      </c>
      <c r="B80" s="5" t="s">
        <v>221</v>
      </c>
      <c r="C80" s="1">
        <v>1</v>
      </c>
      <c r="D80" s="1" t="s">
        <v>36</v>
      </c>
      <c r="E80" s="24"/>
      <c r="F80" s="24"/>
      <c r="G80" s="41"/>
      <c r="H80" s="45"/>
    </row>
    <row r="81" spans="1:8" ht="90.75" thickBot="1" x14ac:dyDescent="0.2">
      <c r="A81" s="18" t="s">
        <v>222</v>
      </c>
      <c r="B81" s="14" t="s">
        <v>223</v>
      </c>
      <c r="C81" s="15">
        <v>7</v>
      </c>
      <c r="D81" s="15" t="s">
        <v>36</v>
      </c>
      <c r="E81" s="26"/>
      <c r="F81" s="26"/>
      <c r="G81" s="44" t="s">
        <v>224</v>
      </c>
      <c r="H81" s="46"/>
    </row>
    <row r="82" spans="1:8" ht="12" thickTop="1" x14ac:dyDescent="0.15"/>
    <row r="83" spans="1:8" x14ac:dyDescent="0.15">
      <c r="B83" s="11" t="s">
        <v>225</v>
      </c>
      <c r="C83" s="11"/>
      <c r="D83" s="11"/>
      <c r="E83" s="11"/>
      <c r="F83" s="49">
        <f>SUM(F10:F81)</f>
        <v>0</v>
      </c>
      <c r="G83" s="11" t="s">
        <v>226</v>
      </c>
      <c r="H83" s="16"/>
    </row>
  </sheetData>
  <sheetProtection algorithmName="SHA-512" hashValue="sJeHGkJZVU/8x0w70Dm+G7EI1/VjXAC6eaEzq+YyGBjjcHzG+mLVCPJkN8f80bX/fWgFqmB/XwuxaHWy6Ge0bg==" saltValue="2ZLWzEtihHQOmkQrGq8pbw==" spinCount="100000" sheet="1" objects="1" scenarios="1"/>
  <printOptions horizontalCentered="1"/>
  <pageMargins left="0.7" right="0.7" top="0.75" bottom="0.75" header="0.3" footer="0.3"/>
  <pageSetup paperSize="9" scale="70" fitToHeight="0" orientation="landscape" r:id="rId1"/>
  <headerFooter>
    <oddFooter>Stránka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9F70871905DF74BA9F5698255A449AD" ma:contentTypeVersion="6" ma:contentTypeDescription="Vytvoří nový dokument" ma:contentTypeScope="" ma:versionID="f9e7deca1b7403366394b80b50e9bfc3">
  <xsd:schema xmlns:xsd="http://www.w3.org/2001/XMLSchema" xmlns:xs="http://www.w3.org/2001/XMLSchema" xmlns:p="http://schemas.microsoft.com/office/2006/metadata/properties" xmlns:ns2="f68c211c-592b-4682-b38a-3fda6b75fc58" xmlns:ns3="e46fad07-f415-4ae8-b039-5ff0534910c3" targetNamespace="http://schemas.microsoft.com/office/2006/metadata/properties" ma:root="true" ma:fieldsID="357e1d9ba2c6a4d8e1d126cf50359713" ns2:_="" ns3:_="">
    <xsd:import namespace="f68c211c-592b-4682-b38a-3fda6b75fc58"/>
    <xsd:import namespace="e46fad07-f415-4ae8-b039-5ff0534910c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8c211c-592b-4682-b38a-3fda6b75fc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6fad07-f415-4ae8-b039-5ff0534910c3"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9032F0-C851-4055-A065-7DED92CB3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8c211c-592b-4682-b38a-3fda6b75fc58"/>
    <ds:schemaRef ds:uri="e46fad07-f415-4ae8-b039-5ff0534910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979FF1-9B07-476A-B7A2-DF244055C7B3}">
  <ds:schemaRefs>
    <ds:schemaRef ds:uri="http://schemas.openxmlformats.org/package/2006/metadata/core-properties"/>
    <ds:schemaRef ds:uri="http://schemas.microsoft.com/office/2006/metadata/properties"/>
    <ds:schemaRef ds:uri="http://www.w3.org/XML/1998/namespace"/>
    <ds:schemaRef ds:uri="http://purl.org/dc/dcmitype/"/>
    <ds:schemaRef ds:uri="http://schemas.microsoft.com/office/2006/documentManagement/types"/>
    <ds:schemaRef ds:uri="http://purl.org/dc/terms/"/>
    <ds:schemaRef ds:uri="http://purl.org/dc/elements/1.1/"/>
    <ds:schemaRef ds:uri="http://schemas.microsoft.com/office/infopath/2007/PartnerControls"/>
    <ds:schemaRef ds:uri="e46fad07-f415-4ae8-b039-5ff0534910c3"/>
    <ds:schemaRef ds:uri="f68c211c-592b-4682-b38a-3fda6b75fc58"/>
  </ds:schemaRefs>
</ds:datastoreItem>
</file>

<file path=customXml/itemProps3.xml><?xml version="1.0" encoding="utf-8"?>
<ds:datastoreItem xmlns:ds="http://schemas.openxmlformats.org/officeDocument/2006/customXml" ds:itemID="{D8C3D85A-4C94-49CF-8070-C407CA2136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vt:i4>
      </vt:variant>
      <vt:variant>
        <vt:lpstr>Pojmenované oblasti</vt:lpstr>
      </vt:variant>
      <vt:variant>
        <vt:i4>3</vt:i4>
      </vt:variant>
    </vt:vector>
  </HeadingPairs>
  <TitlesOfParts>
    <vt:vector size="4" baseType="lpstr">
      <vt:lpstr>SOUHRN</vt:lpstr>
      <vt:lpstr>SOUHRN!aa</vt:lpstr>
      <vt:lpstr>SOUHRN!h</vt:lpstr>
      <vt:lpstr>SOUHRN!Print_Area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Chýle Roman</dc:creator>
  <cp:keywords/>
  <dc:description/>
  <cp:lastModifiedBy>Daniel Mikšík</cp:lastModifiedBy>
  <cp:revision/>
  <cp:lastPrinted>2019-04-11T15:38:41Z</cp:lastPrinted>
  <dcterms:created xsi:type="dcterms:W3CDTF">2013-07-18T13:10:46Z</dcterms:created>
  <dcterms:modified xsi:type="dcterms:W3CDTF">2019-04-11T16:03:43Z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0x01010029F70871905DF74BA9F5698255A449AD</vt:lpwstr>
  </property>
  <property fmtid="{D5CDD505-2E9C-101B-9397-08002B2CF9AE}" pid="3" name="AuthorIds_UIVersion_3072">
    <vt:lpwstr>8</vt:lpwstr>
  </property>
</Properties>
</file>